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G24" i="1" s="1"/>
  <c r="F13" i="1"/>
  <c r="I100" i="1" l="1"/>
  <c r="G62" i="1"/>
  <c r="J24" i="1"/>
  <c r="I157" i="1"/>
  <c r="J138" i="1"/>
  <c r="I119" i="1"/>
  <c r="H100" i="1"/>
  <c r="G81" i="1"/>
  <c r="H81" i="1"/>
  <c r="I62" i="1"/>
  <c r="J62" i="1"/>
  <c r="J196" i="1" s="1"/>
  <c r="G43" i="1"/>
  <c r="G196" i="1" s="1"/>
  <c r="F43" i="1"/>
  <c r="I24" i="1"/>
  <c r="H24" i="1"/>
  <c r="H196" i="1" s="1"/>
  <c r="F24" i="1"/>
  <c r="I196" i="1" l="1"/>
  <c r="F196" i="1"/>
</calcChain>
</file>

<file path=xl/sharedStrings.xml><?xml version="1.0" encoding="utf-8"?>
<sst xmlns="http://schemas.openxmlformats.org/spreadsheetml/2006/main" count="268" uniqueCount="84">
  <si>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</si>
  <si>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</si>
  <si>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</si>
  <si>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</si>
  <si>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</si>
  <si>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</si>
  <si>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</si>
  <si>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</si>
  <si>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</si>
  <si>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</si>
  <si>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</si>
  <si>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</si>
  <si>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</si>
  <si>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</si>
  <si>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</si>
  <si>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</si>
  <si>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</si>
  <si>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</si>
  <si>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</si>
  <si>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</si>
  <si>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</si>
  <si>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</si>
  <si>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</si>
  <si>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</si>
  <si>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</si>
  <si>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</si>
  <si>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</si>
  <si>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</si>
  <si>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</si>
  <si>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</si>
  <si>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</si>
  <si>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</si>
  <si>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</si>
  <si>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</si>
  <si>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</si>
  <si>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</si>
  <si>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</si>
  <si>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</si>
  <si>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</si>
  <si>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ООШ с. Арбузовка</t>
  </si>
  <si>
    <t>директор</t>
  </si>
  <si>
    <t>Кирилина Л.И.</t>
  </si>
  <si>
    <t>Салат из свежих огурцов с растительным маслом</t>
  </si>
  <si>
    <t>Суп картофельный с рыбой</t>
  </si>
  <si>
    <t>Хлеб пшеничный</t>
  </si>
  <si>
    <t>Хлеб ржано-пшеничный</t>
  </si>
  <si>
    <t>Морковь припущенная</t>
  </si>
  <si>
    <t>Щи из свежей капусты на мясном бульоне</t>
  </si>
  <si>
    <t>Макаронные изделия отварные</t>
  </si>
  <si>
    <t>Гуляш из отварной говядины</t>
  </si>
  <si>
    <t>Чай с лимоном</t>
  </si>
  <si>
    <t>200/4</t>
  </si>
  <si>
    <t>Салат из свеклы с соленым огурцом, т/о</t>
  </si>
  <si>
    <t>Рассольник со сметаной</t>
  </si>
  <si>
    <t>200/10</t>
  </si>
  <si>
    <t>Капуста тушеная</t>
  </si>
  <si>
    <t>Котлета рыбная</t>
  </si>
  <si>
    <t>Компот из свежих яблок</t>
  </si>
  <si>
    <t>Винегрет</t>
  </si>
  <si>
    <t>Борщ с фасолью на мясном бульоне</t>
  </si>
  <si>
    <t>Рис отварной рассыпчатый</t>
  </si>
  <si>
    <t>Бефстроганов из отварной говядины</t>
  </si>
  <si>
    <t>Кукуруза консервированная</t>
  </si>
  <si>
    <t>Суп картофельный с макоронными изделиями</t>
  </si>
  <si>
    <t>Гороховое пюре</t>
  </si>
  <si>
    <t>Тефтели мясные</t>
  </si>
  <si>
    <t>Салат из свежих помидор с луком и растительным маслом</t>
  </si>
  <si>
    <t>Суп картофельный с мясными фрикадельками</t>
  </si>
  <si>
    <t>Сок натуральный</t>
  </si>
  <si>
    <t>Компот из сухофруктов</t>
  </si>
  <si>
    <t>Суп овощной</t>
  </si>
  <si>
    <t>Рагу из птицы</t>
  </si>
  <si>
    <t>Огурец консервированный</t>
  </si>
  <si>
    <t>Суп картофельный</t>
  </si>
  <si>
    <t>Вермишель отварная с маслом</t>
  </si>
  <si>
    <t>Щи с капустой и картофелем на курином бульоне</t>
  </si>
  <si>
    <t>Котлета (говядина)</t>
  </si>
  <si>
    <t xml:space="preserve">Рыба тушеная с овощами </t>
  </si>
  <si>
    <t>Суп с рыбными консервами</t>
  </si>
  <si>
    <t>Жаркое по-домашнему</t>
  </si>
  <si>
    <t>Биточки мясные (говядина)</t>
  </si>
  <si>
    <t>Птица, порционная запеченная</t>
  </si>
  <si>
    <t xml:space="preserve">Горошек консервированный с растительным маслом, т/о
</t>
  </si>
  <si>
    <t>Каша гречневая рассыпчатая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</si>
</sst>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169" sqref="L1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30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43">
        <v>60</v>
      </c>
      <c r="G14" s="43">
        <v>40.76</v>
      </c>
      <c r="H14" s="43">
        <v>6.09</v>
      </c>
      <c r="I14" s="43">
        <v>2.38</v>
      </c>
      <c r="J14" s="43">
        <v>67.3</v>
      </c>
      <c r="K14" s="44">
        <v>13</v>
      </c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43</v>
      </c>
      <c r="F15" s="43">
        <v>200</v>
      </c>
      <c r="G15" s="43">
        <v>6.88</v>
      </c>
      <c r="H15" s="43">
        <v>6.69</v>
      </c>
      <c r="I15" s="43">
        <v>11.3</v>
      </c>
      <c r="J15" s="43">
        <v>114.8</v>
      </c>
      <c r="K15" s="44">
        <v>97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80</v>
      </c>
      <c r="F16" s="43">
        <v>90</v>
      </c>
      <c r="G16" s="43">
        <v>9.8699999999999992</v>
      </c>
      <c r="H16" s="43">
        <v>17.329999999999998</v>
      </c>
      <c r="I16" s="43">
        <v>1.07</v>
      </c>
      <c r="J16" s="43">
        <v>230.6</v>
      </c>
      <c r="K16" s="44">
        <v>268</v>
      </c>
      <c r="L16" s="43"/>
    </row>
    <row r="17" spans="1:12" ht="15" x14ac:dyDescent="0.25">
      <c r="A17" s="23"/>
      <c r="B17" s="15"/>
      <c r="C17" s="11"/>
      <c r="D17" s="7" t="s">
        <v>29</v>
      </c>
      <c r="E17" s="51" t="s">
        <v>83</v>
      </c>
      <c r="F17" s="43">
        <v>150</v>
      </c>
      <c r="G17" s="43">
        <v>6.57</v>
      </c>
      <c r="H17" s="43">
        <v>4.1900000000000004</v>
      </c>
      <c r="I17" s="43">
        <v>32.32</v>
      </c>
      <c r="J17" s="43">
        <v>185.2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51" t="s">
        <v>69</v>
      </c>
      <c r="F18" s="43">
        <v>200</v>
      </c>
      <c r="G18" s="43">
        <v>0.22</v>
      </c>
      <c r="H18" s="43">
        <v>0</v>
      </c>
      <c r="I18" s="43">
        <v>24.42</v>
      </c>
      <c r="J18" s="43">
        <v>92.46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51" t="s">
        <v>44</v>
      </c>
      <c r="F19" s="43">
        <v>30</v>
      </c>
      <c r="G19" s="43">
        <v>1.52</v>
      </c>
      <c r="H19" s="43">
        <v>0.16</v>
      </c>
      <c r="I19" s="43">
        <v>9.84</v>
      </c>
      <c r="J19" s="43">
        <v>44.4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45</v>
      </c>
      <c r="F20" s="43">
        <v>20</v>
      </c>
      <c r="G20" s="43">
        <v>1.32</v>
      </c>
      <c r="H20" s="43">
        <v>0.24</v>
      </c>
      <c r="I20" s="43">
        <v>6.84</v>
      </c>
      <c r="J20" s="43">
        <v>33.1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67.139999999999986</v>
      </c>
      <c r="H23" s="19">
        <f t="shared" si="2"/>
        <v>34.699999999999996</v>
      </c>
      <c r="I23" s="19">
        <f t="shared" si="2"/>
        <v>88.170000000000016</v>
      </c>
      <c r="J23" s="19">
        <f t="shared" si="2"/>
        <v>767.86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750</v>
      </c>
      <c r="G24" s="32">
        <f t="shared" ref="G24:J24" si="4">G13+G23</f>
        <v>67.139999999999986</v>
      </c>
      <c r="H24" s="32">
        <f t="shared" si="4"/>
        <v>34.699999999999996</v>
      </c>
      <c r="I24" s="32">
        <f t="shared" si="4"/>
        <v>88.170000000000016</v>
      </c>
      <c r="J24" s="32">
        <f t="shared" si="4"/>
        <v>767.86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30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43">
        <v>60</v>
      </c>
      <c r="G33" s="43">
        <v>1.8</v>
      </c>
      <c r="H33" s="43">
        <v>0</v>
      </c>
      <c r="I33" s="43">
        <v>10.5</v>
      </c>
      <c r="J33" s="43">
        <v>117</v>
      </c>
      <c r="K33" s="44">
        <v>20</v>
      </c>
      <c r="L33" s="43"/>
    </row>
    <row r="34" spans="1:12" ht="15" x14ac:dyDescent="0.25">
      <c r="A34" s="14"/>
      <c r="B34" s="15"/>
      <c r="C34" s="11"/>
      <c r="D34" s="7" t="s">
        <v>27</v>
      </c>
      <c r="E34" s="51" t="s">
        <v>47</v>
      </c>
      <c r="F34" s="43">
        <v>200</v>
      </c>
      <c r="G34" s="43">
        <v>5.09</v>
      </c>
      <c r="H34" s="43">
        <v>8.0500000000000007</v>
      </c>
      <c r="I34" s="43">
        <v>6.6</v>
      </c>
      <c r="J34" s="43">
        <v>145.6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49</v>
      </c>
      <c r="F35" s="43">
        <v>90</v>
      </c>
      <c r="G35" s="43">
        <v>6.57</v>
      </c>
      <c r="H35" s="43">
        <v>4.1900000000000004</v>
      </c>
      <c r="I35" s="43">
        <v>32.32</v>
      </c>
      <c r="J35" s="43">
        <v>185.2</v>
      </c>
      <c r="K35" s="44">
        <v>246</v>
      </c>
      <c r="L35" s="43"/>
    </row>
    <row r="36" spans="1:12" ht="15" x14ac:dyDescent="0.25">
      <c r="A36" s="14"/>
      <c r="B36" s="15"/>
      <c r="C36" s="11"/>
      <c r="D36" s="7" t="s">
        <v>29</v>
      </c>
      <c r="E36" s="51" t="s">
        <v>48</v>
      </c>
      <c r="F36" s="43">
        <v>150</v>
      </c>
      <c r="G36" s="43">
        <v>5.7</v>
      </c>
      <c r="H36" s="43">
        <v>3.43</v>
      </c>
      <c r="I36" s="43">
        <v>36.450000000000003</v>
      </c>
      <c r="J36" s="43">
        <v>190.31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30</v>
      </c>
      <c r="E37" s="51" t="s">
        <v>50</v>
      </c>
      <c r="F37" s="52" t="s">
        <v>51</v>
      </c>
      <c r="G37" s="43">
        <v>0.26</v>
      </c>
      <c r="H37" s="43">
        <v>0.06</v>
      </c>
      <c r="I37" s="43">
        <v>9</v>
      </c>
      <c r="J37" s="43">
        <v>41.6</v>
      </c>
      <c r="K37" s="44">
        <v>377</v>
      </c>
      <c r="L37" s="43"/>
    </row>
    <row r="38" spans="1:12" ht="15" x14ac:dyDescent="0.25">
      <c r="A38" s="14"/>
      <c r="B38" s="15"/>
      <c r="C38" s="11"/>
      <c r="D38" s="7" t="s">
        <v>31</v>
      </c>
      <c r="E38" s="51" t="s">
        <v>44</v>
      </c>
      <c r="F38" s="43">
        <v>30</v>
      </c>
      <c r="G38" s="43">
        <v>1.52</v>
      </c>
      <c r="H38" s="43">
        <v>0.16</v>
      </c>
      <c r="I38" s="43">
        <v>9.84</v>
      </c>
      <c r="J38" s="43">
        <v>44.4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1" t="s">
        <v>45</v>
      </c>
      <c r="F39" s="43">
        <v>20</v>
      </c>
      <c r="G39" s="43">
        <v>1.32</v>
      </c>
      <c r="H39" s="43">
        <v>0.24</v>
      </c>
      <c r="I39" s="43">
        <v>6.84</v>
      </c>
      <c r="J39" s="43">
        <v>33.1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550</v>
      </c>
      <c r="G42" s="19">
        <f t="shared" ref="G42" si="10">SUM(G33:G41)</f>
        <v>22.26</v>
      </c>
      <c r="H42" s="19">
        <f t="shared" ref="H42" si="11">SUM(H33:H41)</f>
        <v>16.130000000000003</v>
      </c>
      <c r="I42" s="19">
        <f t="shared" ref="I42" si="12">SUM(I33:I41)</f>
        <v>111.55000000000001</v>
      </c>
      <c r="J42" s="19">
        <f t="shared" ref="J42:L42" si="13">SUM(J33:J41)</f>
        <v>757.21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550</v>
      </c>
      <c r="G43" s="32">
        <f t="shared" ref="G43" si="14">G32+G42</f>
        <v>22.26</v>
      </c>
      <c r="H43" s="32">
        <f t="shared" ref="H43" si="15">H32+H42</f>
        <v>16.130000000000003</v>
      </c>
      <c r="I43" s="32">
        <f t="shared" ref="I43" si="16">I32+I42</f>
        <v>111.55000000000001</v>
      </c>
      <c r="J43" s="32">
        <f t="shared" ref="J43:L43" si="17">J32+J42</f>
        <v>757.21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30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52</v>
      </c>
      <c r="F52" s="43">
        <v>60</v>
      </c>
      <c r="G52" s="43">
        <v>0.99</v>
      </c>
      <c r="H52" s="43">
        <v>2.4700000000000002</v>
      </c>
      <c r="I52" s="43">
        <v>4.37</v>
      </c>
      <c r="J52" s="43">
        <v>43.74</v>
      </c>
      <c r="K52" s="44">
        <v>55</v>
      </c>
      <c r="L52" s="43"/>
    </row>
    <row r="53" spans="1:12" ht="15" x14ac:dyDescent="0.25">
      <c r="A53" s="23"/>
      <c r="B53" s="15"/>
      <c r="C53" s="11"/>
      <c r="D53" s="7" t="s">
        <v>27</v>
      </c>
      <c r="E53" s="51" t="s">
        <v>53</v>
      </c>
      <c r="F53" s="52" t="s">
        <v>54</v>
      </c>
      <c r="G53" s="43">
        <v>1.7</v>
      </c>
      <c r="H53" s="43">
        <v>6</v>
      </c>
      <c r="I53" s="43">
        <v>12.8</v>
      </c>
      <c r="J53" s="43">
        <v>146.4</v>
      </c>
      <c r="K53" s="44">
        <v>96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56</v>
      </c>
      <c r="F54" s="43">
        <v>90</v>
      </c>
      <c r="G54" s="43">
        <v>6.57</v>
      </c>
      <c r="H54" s="43">
        <v>4.1900000000000004</v>
      </c>
      <c r="I54" s="43">
        <v>32.32</v>
      </c>
      <c r="J54" s="43">
        <v>185.2</v>
      </c>
      <c r="K54" s="44">
        <v>234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43">
        <v>150</v>
      </c>
      <c r="G55" s="43">
        <v>15.12</v>
      </c>
      <c r="H55" s="43">
        <v>20.69</v>
      </c>
      <c r="I55" s="43">
        <v>5.27</v>
      </c>
      <c r="J55" s="43">
        <v>265.60000000000002</v>
      </c>
      <c r="K55" s="44">
        <v>139</v>
      </c>
      <c r="L55" s="43"/>
    </row>
    <row r="56" spans="1:12" ht="15" x14ac:dyDescent="0.25">
      <c r="A56" s="23"/>
      <c r="B56" s="15"/>
      <c r="C56" s="11"/>
      <c r="D56" s="7" t="s">
        <v>30</v>
      </c>
      <c r="E56" s="51" t="s">
        <v>57</v>
      </c>
      <c r="F56" s="43">
        <v>200</v>
      </c>
      <c r="G56" s="43">
        <v>0.06</v>
      </c>
      <c r="H56" s="43">
        <v>0.02</v>
      </c>
      <c r="I56" s="43">
        <v>20.73</v>
      </c>
      <c r="J56" s="43">
        <v>78.2</v>
      </c>
      <c r="K56" s="44">
        <v>324</v>
      </c>
      <c r="L56" s="43"/>
    </row>
    <row r="57" spans="1:12" ht="15" x14ac:dyDescent="0.25">
      <c r="A57" s="23"/>
      <c r="B57" s="15"/>
      <c r="C57" s="11"/>
      <c r="D57" s="7" t="s">
        <v>31</v>
      </c>
      <c r="E57" s="51" t="s">
        <v>44</v>
      </c>
      <c r="F57" s="43">
        <v>30</v>
      </c>
      <c r="G57" s="43">
        <v>1.52</v>
      </c>
      <c r="H57" s="43">
        <v>0.16</v>
      </c>
      <c r="I57" s="43">
        <v>9.84</v>
      </c>
      <c r="J57" s="43">
        <v>44.4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1" t="s">
        <v>45</v>
      </c>
      <c r="F58" s="43">
        <v>20</v>
      </c>
      <c r="G58" s="43">
        <v>1.32</v>
      </c>
      <c r="H58" s="43">
        <v>0.24</v>
      </c>
      <c r="I58" s="43">
        <v>6.84</v>
      </c>
      <c r="J58" s="43">
        <v>33.1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550</v>
      </c>
      <c r="G61" s="19">
        <f t="shared" ref="G61" si="22">SUM(G52:G60)</f>
        <v>27.279999999999998</v>
      </c>
      <c r="H61" s="19">
        <f t="shared" ref="H61" si="23">SUM(H52:H60)</f>
        <v>33.770000000000003</v>
      </c>
      <c r="I61" s="19">
        <f t="shared" ref="I61" si="24">SUM(I52:I60)</f>
        <v>92.170000000000016</v>
      </c>
      <c r="J61" s="19">
        <f t="shared" ref="J61:L61" si="25">SUM(J52:J60)</f>
        <v>796.6400000000001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550</v>
      </c>
      <c r="G62" s="32">
        <f t="shared" ref="G62" si="26">G51+G61</f>
        <v>27.279999999999998</v>
      </c>
      <c r="H62" s="32">
        <f t="shared" ref="H62" si="27">H51+H61</f>
        <v>33.770000000000003</v>
      </c>
      <c r="I62" s="32">
        <f t="shared" ref="I62" si="28">I51+I61</f>
        <v>92.170000000000016</v>
      </c>
      <c r="J62" s="32">
        <f t="shared" ref="J62:L62" si="29">J51+J61</f>
        <v>796.6400000000001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 t="s">
        <v>30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58</v>
      </c>
      <c r="F71" s="43">
        <v>60</v>
      </c>
      <c r="G71" s="43">
        <v>1.2</v>
      </c>
      <c r="H71" s="43">
        <v>3.5</v>
      </c>
      <c r="I71" s="43">
        <v>6.7</v>
      </c>
      <c r="J71" s="43">
        <v>60.9</v>
      </c>
      <c r="K71" s="44">
        <v>67</v>
      </c>
      <c r="L71" s="43"/>
    </row>
    <row r="72" spans="1:12" ht="15" x14ac:dyDescent="0.25">
      <c r="A72" s="23"/>
      <c r="B72" s="15"/>
      <c r="C72" s="11"/>
      <c r="D72" s="7" t="s">
        <v>27</v>
      </c>
      <c r="E72" s="51" t="s">
        <v>59</v>
      </c>
      <c r="F72" s="43">
        <v>200</v>
      </c>
      <c r="G72" s="43">
        <v>1.77</v>
      </c>
      <c r="H72" s="43">
        <v>2.65</v>
      </c>
      <c r="I72" s="43">
        <v>12.74</v>
      </c>
      <c r="J72" s="43">
        <v>102.5</v>
      </c>
      <c r="K72" s="44">
        <v>113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61</v>
      </c>
      <c r="F73" s="43">
        <v>90</v>
      </c>
      <c r="G73" s="43">
        <v>11.55</v>
      </c>
      <c r="H73" s="43">
        <v>10.92</v>
      </c>
      <c r="I73" s="43">
        <v>6.83</v>
      </c>
      <c r="J73" s="43">
        <v>170.98</v>
      </c>
      <c r="K73" s="44">
        <v>245</v>
      </c>
      <c r="L73" s="43"/>
    </row>
    <row r="74" spans="1:12" ht="15" x14ac:dyDescent="0.25">
      <c r="A74" s="23"/>
      <c r="B74" s="15"/>
      <c r="C74" s="11"/>
      <c r="D74" s="7" t="s">
        <v>29</v>
      </c>
      <c r="E74" s="51" t="s">
        <v>60</v>
      </c>
      <c r="F74" s="43">
        <v>150</v>
      </c>
      <c r="G74" s="43">
        <v>2.31</v>
      </c>
      <c r="H74" s="43">
        <v>4.42</v>
      </c>
      <c r="I74" s="43">
        <v>18.23</v>
      </c>
      <c r="J74" s="43">
        <v>271</v>
      </c>
      <c r="K74" s="44">
        <v>245</v>
      </c>
      <c r="L74" s="43"/>
    </row>
    <row r="75" spans="1:12" ht="15" x14ac:dyDescent="0.25">
      <c r="A75" s="23"/>
      <c r="B75" s="15"/>
      <c r="C75" s="11"/>
      <c r="D75" s="7" t="s">
        <v>30</v>
      </c>
      <c r="E75" s="51" t="s">
        <v>57</v>
      </c>
      <c r="F75" s="43">
        <v>200</v>
      </c>
      <c r="G75" s="43">
        <v>0.06</v>
      </c>
      <c r="H75" s="43">
        <v>0.02</v>
      </c>
      <c r="I75" s="43">
        <v>20.73</v>
      </c>
      <c r="J75" s="43">
        <v>78.2</v>
      </c>
      <c r="K75" s="44">
        <v>324</v>
      </c>
      <c r="L75" s="43"/>
    </row>
    <row r="76" spans="1:12" ht="15" x14ac:dyDescent="0.25">
      <c r="A76" s="23"/>
      <c r="B76" s="15"/>
      <c r="C76" s="11"/>
      <c r="D76" s="7" t="s">
        <v>31</v>
      </c>
      <c r="E76" s="51" t="s">
        <v>44</v>
      </c>
      <c r="F76" s="43">
        <v>30</v>
      </c>
      <c r="G76" s="43">
        <v>1.52</v>
      </c>
      <c r="H76" s="43">
        <v>0.16</v>
      </c>
      <c r="I76" s="43">
        <v>9.84</v>
      </c>
      <c r="J76" s="43">
        <v>44.4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45</v>
      </c>
      <c r="F77" s="43">
        <v>20</v>
      </c>
      <c r="G77" s="43">
        <v>1.32</v>
      </c>
      <c r="H77" s="43">
        <v>0.24</v>
      </c>
      <c r="I77" s="43">
        <v>6.84</v>
      </c>
      <c r="J77" s="43">
        <v>33.1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19.729999999999997</v>
      </c>
      <c r="H80" s="19">
        <f t="shared" ref="H80" si="35">SUM(H71:H79)</f>
        <v>21.91</v>
      </c>
      <c r="I80" s="19">
        <f t="shared" ref="I80" si="36">SUM(I71:I79)</f>
        <v>81.910000000000011</v>
      </c>
      <c r="J80" s="19">
        <f t="shared" ref="J80:L80" si="37">SUM(J71:J79)</f>
        <v>761.08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750</v>
      </c>
      <c r="G81" s="32">
        <f t="shared" ref="G81" si="38">G70+G80</f>
        <v>19.729999999999997</v>
      </c>
      <c r="H81" s="32">
        <f t="shared" ref="H81" si="39">H70+H80</f>
        <v>21.91</v>
      </c>
      <c r="I81" s="32">
        <f t="shared" ref="I81" si="40">I70+I80</f>
        <v>81.910000000000011</v>
      </c>
      <c r="J81" s="32">
        <f t="shared" ref="J81:L81" si="41">J70+J80</f>
        <v>761.08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 t="s">
        <v>30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62</v>
      </c>
      <c r="F90" s="43">
        <v>60</v>
      </c>
      <c r="G90" s="43">
        <v>1.73</v>
      </c>
      <c r="H90" s="43">
        <v>3.71</v>
      </c>
      <c r="I90" s="43">
        <v>4.82</v>
      </c>
      <c r="J90" s="43">
        <v>59.58</v>
      </c>
      <c r="K90" s="44">
        <v>12</v>
      </c>
      <c r="L90" s="43"/>
    </row>
    <row r="91" spans="1:12" ht="15" x14ac:dyDescent="0.25">
      <c r="A91" s="23"/>
      <c r="B91" s="15"/>
      <c r="C91" s="11"/>
      <c r="D91" s="7" t="s">
        <v>27</v>
      </c>
      <c r="E91" s="51" t="s">
        <v>63</v>
      </c>
      <c r="F91" s="43">
        <v>200</v>
      </c>
      <c r="G91" s="43">
        <v>9.9</v>
      </c>
      <c r="H91" s="43">
        <v>8.9</v>
      </c>
      <c r="I91" s="43">
        <v>25.2</v>
      </c>
      <c r="J91" s="43">
        <v>214.2</v>
      </c>
      <c r="K91" s="44">
        <v>103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65</v>
      </c>
      <c r="F92" s="43">
        <v>90</v>
      </c>
      <c r="G92" s="43">
        <v>11.55</v>
      </c>
      <c r="H92" s="43">
        <v>10.42</v>
      </c>
      <c r="I92" s="43">
        <v>6.83</v>
      </c>
      <c r="J92" s="43">
        <v>170.98</v>
      </c>
      <c r="K92" s="44">
        <v>279</v>
      </c>
      <c r="L92" s="43"/>
    </row>
    <row r="93" spans="1:12" ht="15" x14ac:dyDescent="0.25">
      <c r="A93" s="23"/>
      <c r="B93" s="15"/>
      <c r="C93" s="11"/>
      <c r="D93" s="7" t="s">
        <v>29</v>
      </c>
      <c r="E93" s="51" t="s">
        <v>64</v>
      </c>
      <c r="F93" s="43">
        <v>150</v>
      </c>
      <c r="G93" s="43">
        <v>16.3</v>
      </c>
      <c r="H93" s="43">
        <v>2.5099999999999998</v>
      </c>
      <c r="I93" s="43">
        <v>36</v>
      </c>
      <c r="J93" s="43">
        <v>147.9</v>
      </c>
      <c r="K93" s="44">
        <v>199</v>
      </c>
      <c r="L93" s="43"/>
    </row>
    <row r="94" spans="1:12" ht="15" x14ac:dyDescent="0.25">
      <c r="A94" s="23"/>
      <c r="B94" s="15"/>
      <c r="C94" s="11"/>
      <c r="D94" s="7" t="s">
        <v>30</v>
      </c>
      <c r="E94" s="51" t="s">
        <v>69</v>
      </c>
      <c r="F94" s="43">
        <v>200</v>
      </c>
      <c r="G94" s="43">
        <v>0.22</v>
      </c>
      <c r="H94" s="43">
        <v>0</v>
      </c>
      <c r="I94" s="43">
        <v>24.42</v>
      </c>
      <c r="J94" s="43">
        <v>92.46</v>
      </c>
      <c r="K94" s="44">
        <v>349</v>
      </c>
      <c r="L94" s="43"/>
    </row>
    <row r="95" spans="1:12" ht="15" x14ac:dyDescent="0.25">
      <c r="A95" s="23"/>
      <c r="B95" s="15"/>
      <c r="C95" s="11"/>
      <c r="D95" s="7" t="s">
        <v>31</v>
      </c>
      <c r="E95" s="51" t="s">
        <v>44</v>
      </c>
      <c r="F95" s="43">
        <v>30</v>
      </c>
      <c r="G95" s="43">
        <v>1.52</v>
      </c>
      <c r="H95" s="43">
        <v>0.16</v>
      </c>
      <c r="I95" s="43">
        <v>9.84</v>
      </c>
      <c r="J95" s="43">
        <v>44.4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45</v>
      </c>
      <c r="F96" s="43">
        <v>20</v>
      </c>
      <c r="G96" s="43">
        <v>1.32</v>
      </c>
      <c r="H96" s="43">
        <v>0.24</v>
      </c>
      <c r="I96" s="43">
        <v>6.84</v>
      </c>
      <c r="J96" s="43">
        <v>33.1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42.540000000000006</v>
      </c>
      <c r="H99" s="19">
        <f t="shared" ref="H99" si="47">SUM(H90:H98)</f>
        <v>25.939999999999998</v>
      </c>
      <c r="I99" s="19">
        <f t="shared" ref="I99" si="48">SUM(I90:I98)</f>
        <v>113.95</v>
      </c>
      <c r="J99" s="19">
        <f t="shared" ref="J99:L99" si="49">SUM(J90:J98)</f>
        <v>762.62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750</v>
      </c>
      <c r="G100" s="32">
        <f t="shared" ref="G100" si="50">G89+G99</f>
        <v>42.540000000000006</v>
      </c>
      <c r="H100" s="32">
        <f t="shared" ref="H100" si="51">H89+H99</f>
        <v>25.939999999999998</v>
      </c>
      <c r="I100" s="32">
        <f t="shared" ref="I100" si="52">I89+I99</f>
        <v>113.95</v>
      </c>
      <c r="J100" s="32">
        <f t="shared" ref="J100:L100" si="53">J89+J99</f>
        <v>762.62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 t="s">
        <v>30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66</v>
      </c>
      <c r="F109" s="43">
        <v>60</v>
      </c>
      <c r="G109" s="43">
        <v>0.9</v>
      </c>
      <c r="H109" s="43">
        <v>3.06</v>
      </c>
      <c r="I109" s="43">
        <v>5.3</v>
      </c>
      <c r="J109" s="43">
        <v>43</v>
      </c>
      <c r="K109" s="44">
        <v>23</v>
      </c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67</v>
      </c>
      <c r="F110" s="52" t="s">
        <v>54</v>
      </c>
      <c r="G110" s="43">
        <v>4.8</v>
      </c>
      <c r="H110" s="43">
        <v>3.1</v>
      </c>
      <c r="I110" s="43">
        <v>16.899999999999999</v>
      </c>
      <c r="J110" s="43">
        <v>110.6</v>
      </c>
      <c r="K110" s="44">
        <v>104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76</v>
      </c>
      <c r="F111" s="43">
        <v>90</v>
      </c>
      <c r="G111" s="43">
        <v>9.8699999999999992</v>
      </c>
      <c r="H111" s="43">
        <v>17.329999999999998</v>
      </c>
      <c r="I111" s="43">
        <v>1.07</v>
      </c>
      <c r="J111" s="43">
        <v>230.6</v>
      </c>
      <c r="K111" s="44">
        <v>268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83</v>
      </c>
      <c r="F112" s="43">
        <v>150</v>
      </c>
      <c r="G112" s="43">
        <v>6.57</v>
      </c>
      <c r="H112" s="43">
        <v>4.1900000000000004</v>
      </c>
      <c r="I112" s="43">
        <v>32.32</v>
      </c>
      <c r="J112" s="43">
        <v>185.2</v>
      </c>
      <c r="K112" s="44">
        <v>302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68</v>
      </c>
      <c r="F113" s="43">
        <v>200</v>
      </c>
      <c r="G113" s="43">
        <v>1</v>
      </c>
      <c r="H113" s="43">
        <v>0.2</v>
      </c>
      <c r="I113" s="43">
        <v>20.2</v>
      </c>
      <c r="J113" s="43">
        <v>82</v>
      </c>
      <c r="K113" s="44">
        <v>389</v>
      </c>
      <c r="L113" s="43"/>
    </row>
    <row r="114" spans="1:12" ht="15" x14ac:dyDescent="0.25">
      <c r="A114" s="23"/>
      <c r="B114" s="15"/>
      <c r="C114" s="11"/>
      <c r="D114" s="7" t="s">
        <v>31</v>
      </c>
      <c r="E114" s="51" t="s">
        <v>44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44.4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45</v>
      </c>
      <c r="F115" s="43">
        <v>20</v>
      </c>
      <c r="G115" s="43">
        <v>1.32</v>
      </c>
      <c r="H115" s="43">
        <v>0.24</v>
      </c>
      <c r="I115" s="43">
        <v>6.84</v>
      </c>
      <c r="J115" s="43">
        <v>33.1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550</v>
      </c>
      <c r="G118" s="19">
        <f t="shared" ref="G118:J118" si="56">SUM(G109:G117)</f>
        <v>25.98</v>
      </c>
      <c r="H118" s="19">
        <f t="shared" si="56"/>
        <v>28.279999999999998</v>
      </c>
      <c r="I118" s="19">
        <f t="shared" si="56"/>
        <v>92.470000000000013</v>
      </c>
      <c r="J118" s="19">
        <f t="shared" si="56"/>
        <v>728.9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550</v>
      </c>
      <c r="G119" s="32">
        <f t="shared" ref="G119" si="58">G108+G118</f>
        <v>25.98</v>
      </c>
      <c r="H119" s="32">
        <f t="shared" ref="H119" si="59">H108+H118</f>
        <v>28.279999999999998</v>
      </c>
      <c r="I119" s="32">
        <f t="shared" ref="I119" si="60">I108+I118</f>
        <v>92.470000000000013</v>
      </c>
      <c r="J119" s="32">
        <f t="shared" ref="J119:L119" si="61">J108+J118</f>
        <v>728.9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46</v>
      </c>
      <c r="F128" s="43">
        <v>60</v>
      </c>
      <c r="G128" s="43">
        <v>1.73</v>
      </c>
      <c r="H128" s="43">
        <v>3.71</v>
      </c>
      <c r="I128" s="43">
        <v>4.82</v>
      </c>
      <c r="J128" s="43">
        <v>59.58</v>
      </c>
      <c r="K128" s="44">
        <v>136</v>
      </c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70</v>
      </c>
      <c r="F129" s="43">
        <v>200</v>
      </c>
      <c r="G129" s="43">
        <v>9.9</v>
      </c>
      <c r="H129" s="43">
        <v>8.9</v>
      </c>
      <c r="I129" s="43">
        <v>25.2</v>
      </c>
      <c r="J129" s="43">
        <v>114.2</v>
      </c>
      <c r="K129" s="44">
        <v>99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71</v>
      </c>
      <c r="F130" s="43">
        <v>250</v>
      </c>
      <c r="G130" s="43">
        <v>18</v>
      </c>
      <c r="H130" s="43">
        <v>22</v>
      </c>
      <c r="I130" s="43">
        <v>19</v>
      </c>
      <c r="J130" s="43">
        <v>378.3</v>
      </c>
      <c r="K130" s="44">
        <v>289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69</v>
      </c>
      <c r="F132" s="43">
        <v>200</v>
      </c>
      <c r="G132" s="43">
        <v>0.22</v>
      </c>
      <c r="H132" s="43">
        <v>0</v>
      </c>
      <c r="I132" s="43">
        <v>24.42</v>
      </c>
      <c r="J132" s="43">
        <v>92.46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51" t="s">
        <v>44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44.4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45</v>
      </c>
      <c r="F134" s="43">
        <v>20</v>
      </c>
      <c r="G134" s="43">
        <v>1.32</v>
      </c>
      <c r="H134" s="43">
        <v>0.24</v>
      </c>
      <c r="I134" s="43">
        <v>6.84</v>
      </c>
      <c r="J134" s="43">
        <v>33.1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32.69</v>
      </c>
      <c r="H137" s="19">
        <f t="shared" si="64"/>
        <v>35.01</v>
      </c>
      <c r="I137" s="19">
        <f t="shared" si="64"/>
        <v>90.12</v>
      </c>
      <c r="J137" s="19">
        <f t="shared" si="64"/>
        <v>722.04000000000008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760</v>
      </c>
      <c r="G138" s="32">
        <f t="shared" ref="G138" si="66">G127+G137</f>
        <v>32.69</v>
      </c>
      <c r="H138" s="32">
        <f t="shared" ref="H138" si="67">H127+H137</f>
        <v>35.01</v>
      </c>
      <c r="I138" s="32">
        <f t="shared" ref="I138" si="68">I127+I137</f>
        <v>90.12</v>
      </c>
      <c r="J138" s="32">
        <f t="shared" ref="J138:L138" si="69">J127+J137</f>
        <v>722.04000000000008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72</v>
      </c>
      <c r="F147" s="43">
        <v>60</v>
      </c>
      <c r="G147" s="43">
        <v>1.62</v>
      </c>
      <c r="H147" s="43">
        <v>4.05</v>
      </c>
      <c r="I147" s="43">
        <v>3.67</v>
      </c>
      <c r="J147" s="43">
        <v>59.58</v>
      </c>
      <c r="K147" s="44">
        <v>12</v>
      </c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73</v>
      </c>
      <c r="F148" s="43">
        <v>200</v>
      </c>
      <c r="G148" s="43">
        <v>6.88</v>
      </c>
      <c r="H148" s="43">
        <v>6.69</v>
      </c>
      <c r="I148" s="43">
        <v>11.3</v>
      </c>
      <c r="J148" s="43">
        <v>120</v>
      </c>
      <c r="K148" s="44">
        <v>94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77</v>
      </c>
      <c r="F149" s="43">
        <v>90</v>
      </c>
      <c r="G149" s="43">
        <v>17.77</v>
      </c>
      <c r="H149" s="43">
        <v>9.32</v>
      </c>
      <c r="I149" s="43">
        <v>2.39</v>
      </c>
      <c r="J149" s="43">
        <v>163.9</v>
      </c>
      <c r="K149" s="44">
        <v>229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 t="s">
        <v>74</v>
      </c>
      <c r="F150" s="43">
        <v>150</v>
      </c>
      <c r="G150" s="43">
        <v>5.7</v>
      </c>
      <c r="H150" s="43">
        <v>3.43</v>
      </c>
      <c r="I150" s="43">
        <v>36.450000000000003</v>
      </c>
      <c r="J150" s="43">
        <v>244.5</v>
      </c>
      <c r="K150" s="44">
        <v>309</v>
      </c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69</v>
      </c>
      <c r="F151" s="43">
        <v>200</v>
      </c>
      <c r="G151" s="43">
        <v>0.22</v>
      </c>
      <c r="H151" s="43">
        <v>0</v>
      </c>
      <c r="I151" s="43">
        <v>24.42</v>
      </c>
      <c r="J151" s="43">
        <v>92.46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51" t="s">
        <v>44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44.4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45</v>
      </c>
      <c r="F153" s="43">
        <v>20</v>
      </c>
      <c r="G153" s="43">
        <v>1.32</v>
      </c>
      <c r="H153" s="43">
        <v>0.24</v>
      </c>
      <c r="I153" s="43">
        <v>6.84</v>
      </c>
      <c r="J153" s="43">
        <v>33.1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35.03</v>
      </c>
      <c r="H156" s="19">
        <f t="shared" si="72"/>
        <v>23.89</v>
      </c>
      <c r="I156" s="19">
        <f t="shared" si="72"/>
        <v>94.910000000000011</v>
      </c>
      <c r="J156" s="19">
        <f t="shared" si="72"/>
        <v>757.94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750</v>
      </c>
      <c r="G157" s="32">
        <f t="shared" ref="G157" si="74">G146+G156</f>
        <v>35.03</v>
      </c>
      <c r="H157" s="32">
        <f t="shared" ref="H157" si="75">H146+H156</f>
        <v>23.89</v>
      </c>
      <c r="I157" s="32">
        <f t="shared" ref="I157" si="76">I146+I156</f>
        <v>94.910000000000011</v>
      </c>
      <c r="J157" s="32">
        <f t="shared" ref="J157:L157" si="77">J146+J156</f>
        <v>757.94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66</v>
      </c>
      <c r="F166" s="43">
        <v>60</v>
      </c>
      <c r="G166" s="43">
        <v>0.9</v>
      </c>
      <c r="H166" s="43">
        <v>3.06</v>
      </c>
      <c r="I166" s="43">
        <v>5.3</v>
      </c>
      <c r="J166" s="43">
        <v>43</v>
      </c>
      <c r="K166" s="44">
        <v>23</v>
      </c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75</v>
      </c>
      <c r="F167" s="43">
        <v>200</v>
      </c>
      <c r="G167" s="43">
        <v>1.97</v>
      </c>
      <c r="H167" s="43">
        <v>5.18</v>
      </c>
      <c r="I167" s="43">
        <v>8.9700000000000006</v>
      </c>
      <c r="J167" s="43">
        <v>145.6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81</v>
      </c>
      <c r="F168" s="43">
        <v>90</v>
      </c>
      <c r="G168" s="43">
        <v>16.899999999999999</v>
      </c>
      <c r="H168" s="43">
        <v>9.66</v>
      </c>
      <c r="I168" s="43">
        <v>0.15</v>
      </c>
      <c r="J168" s="43">
        <v>155.1</v>
      </c>
      <c r="K168" s="44">
        <v>288</v>
      </c>
      <c r="L168" s="43"/>
    </row>
    <row r="169" spans="1:12" ht="15" x14ac:dyDescent="0.25">
      <c r="A169" s="23"/>
      <c r="B169" s="15"/>
      <c r="C169" s="11"/>
      <c r="D169" s="7" t="s">
        <v>29</v>
      </c>
      <c r="E169" s="51" t="s">
        <v>60</v>
      </c>
      <c r="F169" s="43">
        <v>150</v>
      </c>
      <c r="G169" s="43">
        <v>6.57</v>
      </c>
      <c r="H169" s="43">
        <v>4.1900000000000004</v>
      </c>
      <c r="I169" s="43">
        <v>32.32</v>
      </c>
      <c r="J169" s="43">
        <v>244.5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69</v>
      </c>
      <c r="F170" s="43">
        <v>200</v>
      </c>
      <c r="G170" s="43">
        <v>0.22</v>
      </c>
      <c r="H170" s="43">
        <v>0</v>
      </c>
      <c r="I170" s="43">
        <v>24.42</v>
      </c>
      <c r="J170" s="43">
        <v>92.46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51" t="s">
        <v>44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44.4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45</v>
      </c>
      <c r="F172" s="43">
        <v>20</v>
      </c>
      <c r="G172" s="43">
        <v>1.32</v>
      </c>
      <c r="H172" s="43">
        <v>0.24</v>
      </c>
      <c r="I172" s="43">
        <v>6.84</v>
      </c>
      <c r="J172" s="43">
        <v>33.1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29.4</v>
      </c>
      <c r="H175" s="19">
        <f t="shared" si="80"/>
        <v>22.49</v>
      </c>
      <c r="I175" s="19">
        <f t="shared" si="80"/>
        <v>87.84</v>
      </c>
      <c r="J175" s="19">
        <f t="shared" si="80"/>
        <v>758.16000000000008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750</v>
      </c>
      <c r="G176" s="32">
        <f t="shared" ref="G176" si="82">G165+G175</f>
        <v>29.4</v>
      </c>
      <c r="H176" s="32">
        <f t="shared" ref="H176" si="83">H165+H175</f>
        <v>22.49</v>
      </c>
      <c r="I176" s="32">
        <f t="shared" ref="I176" si="84">I165+I175</f>
        <v>87.84</v>
      </c>
      <c r="J176" s="32">
        <f t="shared" ref="J176:L176" si="85">J165+J175</f>
        <v>758.16000000000008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82</v>
      </c>
      <c r="F185" s="43">
        <v>60</v>
      </c>
      <c r="G185" s="43">
        <v>0.9</v>
      </c>
      <c r="H185" s="43">
        <v>3.06</v>
      </c>
      <c r="I185" s="43">
        <v>5.3</v>
      </c>
      <c r="J185" s="43">
        <v>67.62</v>
      </c>
      <c r="K185" s="44">
        <v>10</v>
      </c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78</v>
      </c>
      <c r="F186" s="43">
        <v>200</v>
      </c>
      <c r="G186" s="43">
        <v>6.88</v>
      </c>
      <c r="H186" s="43">
        <v>6.69</v>
      </c>
      <c r="I186" s="43">
        <v>11.3</v>
      </c>
      <c r="J186" s="43">
        <v>114.8</v>
      </c>
      <c r="K186" s="44">
        <v>87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79</v>
      </c>
      <c r="F187" s="43">
        <v>250</v>
      </c>
      <c r="G187" s="43">
        <v>16.399999999999999</v>
      </c>
      <c r="H187" s="43">
        <v>17.260000000000002</v>
      </c>
      <c r="I187" s="43">
        <v>29.34</v>
      </c>
      <c r="J187" s="43">
        <v>361</v>
      </c>
      <c r="K187" s="44">
        <v>295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69</v>
      </c>
      <c r="F189" s="43">
        <v>200</v>
      </c>
      <c r="G189" s="43">
        <v>0.22</v>
      </c>
      <c r="H189" s="43">
        <v>0</v>
      </c>
      <c r="I189" s="43">
        <v>24.42</v>
      </c>
      <c r="J189" s="43">
        <v>92.46</v>
      </c>
      <c r="K189" s="44">
        <v>349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44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44.4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45</v>
      </c>
      <c r="F191" s="43">
        <v>20</v>
      </c>
      <c r="G191" s="43">
        <v>1.32</v>
      </c>
      <c r="H191" s="43">
        <v>0.24</v>
      </c>
      <c r="I191" s="43">
        <v>6.84</v>
      </c>
      <c r="J191" s="43">
        <v>33.1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27.24</v>
      </c>
      <c r="H194" s="19">
        <f t="shared" si="88"/>
        <v>27.41</v>
      </c>
      <c r="I194" s="19">
        <f t="shared" si="88"/>
        <v>87.04</v>
      </c>
      <c r="J194" s="19">
        <f t="shared" si="88"/>
        <v>713.38000000000011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760</v>
      </c>
      <c r="G195" s="32">
        <f t="shared" ref="G195" si="90">G184+G194</f>
        <v>27.24</v>
      </c>
      <c r="H195" s="32">
        <f t="shared" ref="H195" si="91">H184+H194</f>
        <v>27.41</v>
      </c>
      <c r="I195" s="32">
        <f t="shared" ref="I195" si="92">I184+I194</f>
        <v>87.04</v>
      </c>
      <c r="J195" s="32">
        <f t="shared" ref="J195:L195" si="93">J184+J194</f>
        <v>713.38000000000011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32.928999999999995</v>
      </c>
      <c r="H196" s="34">
        <f t="shared" si="94"/>
        <v>26.953000000000003</v>
      </c>
      <c r="I196" s="34">
        <f t="shared" si="94"/>
        <v>94.013000000000005</v>
      </c>
      <c r="J196" s="34">
        <f t="shared" si="94"/>
        <v>752.58299999999986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2025-01-20T09:18:56Z</dcterms:modified>
</cp:coreProperties>
</file>