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4" i="1"/>
  <c r="G15" i="1"/>
  <c r="G13" i="1"/>
  <c r="G1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<sst xmlns="http://schemas.openxmlformats.org/spreadsheetml/2006/main" count="37" uniqueCount="37">
  <si>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</si>
  <si>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</si>
  <si>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</si>
  <si>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</si>
  <si>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</si>
  <si>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</si>
  <si>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</si>
  <si>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</si>
  <si>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</si>
  <si>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</si>
  <si>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</si>
  <si>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</si>
  <si>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</si>
  <si>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</si>
  <si>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</si>
  <si>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</si>
  <si>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</si>
  <si>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</si>
  <si>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</si>
  <si>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</si>
  <si>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</si>
  <si>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</si>
  <si>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</si>
  <si>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</si>
  <si>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</si>
  <si>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</si>
  <si>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</si>
  <si>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</si>
  <si>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4.64р</t>
  </si>
  <si>
    <t>Капуста тушеная</t>
  </si>
  <si>
    <t>Котлета рыбная</t>
  </si>
  <si>
    <t>напиток</t>
  </si>
  <si>
    <t>Компот из свежих яблок</t>
  </si>
  <si>
    <t xml:space="preserve">напиток </t>
  </si>
  <si>
    <t>хлеб ржано- пшеничный</t>
  </si>
  <si>
    <t>Салат из свеклы с соленым огурцом, т/о</t>
  </si>
  <si>
    <t>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</si>
</sst>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29" t="s">
        <v>35</v>
      </c>
      <c r="E12" s="18">
        <v>60</v>
      </c>
      <c r="F12" s="24">
        <v>4.5999999999999996</v>
      </c>
      <c r="G12" s="18" t="str">
        <f>FIXED(43.74)</f>
        <v>43,74</v>
      </c>
      <c r="H12" s="18" t="str">
        <f>FIXED(0.99)</f>
        <v>0,99</v>
      </c>
      <c r="I12" s="18" t="str">
        <f>FIXED(2.47)</f>
        <v>2,47</v>
      </c>
      <c r="J12" s="18" t="str">
        <f>FIXED(4.37)</f>
        <v>4,37</v>
      </c>
    </row>
    <row r="13" spans="1:10" x14ac:dyDescent="0.25">
      <c r="A13" s="7"/>
      <c r="B13" s="1" t="s">
        <v>16</v>
      </c>
      <c r="C13" s="2">
        <v>96</v>
      </c>
      <c r="D13" s="27" t="s">
        <v>36</v>
      </c>
      <c r="E13" s="16">
        <v>210</v>
      </c>
      <c r="F13" s="22">
        <v>18.09</v>
      </c>
      <c r="G13" s="16" t="str">
        <f>FIXED(146.4)</f>
        <v>146,40</v>
      </c>
      <c r="H13" s="18" t="str">
        <f>FIXED(1.7)</f>
        <v>1,70</v>
      </c>
      <c r="I13" s="18" t="str">
        <f>FIXED(6)</f>
        <v>6,00</v>
      </c>
      <c r="J13" s="18" t="str">
        <f>FIXED(12.8)</f>
        <v>12,80</v>
      </c>
    </row>
    <row r="14" spans="1:10" x14ac:dyDescent="0.25">
      <c r="A14" s="7"/>
      <c r="B14" s="1" t="s">
        <v>17</v>
      </c>
      <c r="C14" s="2">
        <v>234</v>
      </c>
      <c r="D14" s="27" t="s">
        <v>30</v>
      </c>
      <c r="E14" s="16">
        <v>90</v>
      </c>
      <c r="F14" s="22">
        <v>23.3</v>
      </c>
      <c r="G14" t="str">
        <f>FIXED(185.2)</f>
        <v>185,20</v>
      </c>
      <c r="H14" s="18" t="str">
        <f>FIXED(6.57)</f>
        <v>6,57</v>
      </c>
      <c r="I14" s="18" t="str">
        <f>FIXED(4.19)</f>
        <v>4,19</v>
      </c>
      <c r="J14" s="18" t="str">
        <f>FIXED(32.32)</f>
        <v>32,32</v>
      </c>
    </row>
    <row r="15" spans="1:10" x14ac:dyDescent="0.25">
      <c r="A15" s="7"/>
      <c r="B15" s="1" t="s">
        <v>18</v>
      </c>
      <c r="C15" s="2">
        <v>139</v>
      </c>
      <c r="D15" s="27" t="s">
        <v>29</v>
      </c>
      <c r="E15" s="16">
        <v>150</v>
      </c>
      <c r="F15" s="22">
        <v>12.41</v>
      </c>
      <c r="G15" s="16" t="str">
        <f>FIXED(265.6)</f>
        <v>265,60</v>
      </c>
      <c r="H15" s="18" t="str">
        <f>FIXED(15.12)</f>
        <v>15,12</v>
      </c>
      <c r="I15" s="18" t="str">
        <f>FIXED(20.69)</f>
        <v>20,69</v>
      </c>
      <c r="J15" s="18" t="str">
        <f>FIXED(5.27)</f>
        <v>5,27</v>
      </c>
    </row>
    <row r="16" spans="1:10" x14ac:dyDescent="0.25">
      <c r="A16" s="7"/>
      <c r="B16" s="1" t="s">
        <v>31</v>
      </c>
      <c r="C16" s="2">
        <v>342</v>
      </c>
      <c r="D16" s="27" t="s">
        <v>32</v>
      </c>
      <c r="E16" s="16">
        <v>200</v>
      </c>
      <c r="F16" s="22" t="s">
        <v>28</v>
      </c>
      <c r="G16" s="16" t="str">
        <f>FIXED(78.2)</f>
        <v>78,20</v>
      </c>
      <c r="H16" s="16" t="str">
        <f>FIXED(0.06)</f>
        <v>0,06</v>
      </c>
      <c r="I16" s="16" t="str">
        <f>FIXED(0.02)</f>
        <v>0,02</v>
      </c>
      <c r="J16" s="16" t="str">
        <f>FIXED(20.73)</f>
        <v>20,73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3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34</v>
      </c>
      <c r="E18" s="16">
        <v>20</v>
      </c>
      <c r="F18" s="22">
        <v>2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2025-05-14T06:54:25Z</dcterms:modified>
</cp:coreProperties>
</file>