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J16" i="1"/>
  <c r="H16" i="1"/>
  <c r="G16" i="1"/>
  <c r="J14" i="1"/>
  <c r="I14" i="1"/>
  <c r="H14" i="1"/>
  <c r="J13" i="1"/>
  <c r="I13" i="1"/>
  <c r="H13" i="1"/>
  <c r="J12" i="1"/>
  <c r="I12" i="1"/>
  <c r="H12" i="1"/>
  <c r="G12" i="1" l="1"/>
  <c r="G13" i="1"/>
  <c r="G14" i="1"/>
  <c r="G17" i="1"/>
  <c r="G18" i="1"/>
  <c r="H18" i="1"/>
  <c r="I18" i="1"/>
  <c r="J18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<sst xmlns="http://schemas.openxmlformats.org/spreadsheetml/2006/main" count="36" uniqueCount="34">
  <si>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</si>
  <si>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</si>
  <si>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</si>
  <si>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</si>
  <si>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</si>
  <si>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</si>
  <si>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</si>
  <si>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</si>
  <si>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</si>
  <si>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</si>
  <si>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</si>
  <si>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</si>
  <si>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</si>
  <si>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</si>
  <si>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</si>
  <si>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</si>
  <si>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</si>
  <si>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</si>
  <si>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</si>
  <si>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</si>
  <si>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</si>
  <si>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</si>
  <si>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</si>
  <si>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</si>
  <si>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</si>
  <si>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</si>
  <si>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</si>
  <si>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</si>
  <si>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напиток</t>
  </si>
  <si>
    <t xml:space="preserve">Горошек консервированный с растительным маслом, т/о
</t>
  </si>
  <si>
    <t>Суп с рыбными консервами</t>
  </si>
  <si>
    <t>гор. напиток</t>
  </si>
  <si>
    <t xml:space="preserve">Жаркое по - домашнему 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</si>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</sst>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0" fillId="0" borderId="15" xfId="0" applyBorder="1"/>
    <xf numFmtId="2" fontId="0" fillId="2" borderId="3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3" xfId="0" applyFill="1" applyBorder="1" applyAlignment="1" applyProtection="1">
      <alignment wrapText="1"/>
      <protection locked="0"/>
    </xf>
    <xf numFmtId="0" fontId="0" fillId="0" borderId="18" xfId="0" applyBorder="1"/>
    <xf numFmtId="1" fontId="0" fillId="2" borderId="15" xfId="0" applyNumberFormat="1" applyFill="1" applyBorder="1" applyProtection="1">
      <protection locked="0"/>
    </xf>
    <xf numFmtId="0" fontId="0" fillId="0" borderId="14" xfId="0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20</v>
      </c>
      <c r="F1" s="20"/>
      <c r="I1" t="s">
        <v>1</v>
      </c>
      <c r="J1" s="19">
        <v>45730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2" t="s">
        <v>28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31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 t="s">
        <v>21</v>
      </c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12</v>
      </c>
      <c r="B9" s="11" t="s">
        <v>18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28</v>
      </c>
      <c r="C10" s="2"/>
      <c r="D10" s="27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ht="38.25" x14ac:dyDescent="0.25">
      <c r="A12" s="7" t="s">
        <v>13</v>
      </c>
      <c r="B12" s="10" t="s">
        <v>14</v>
      </c>
      <c r="C12" s="3">
        <v>10</v>
      </c>
      <c r="D12" s="38" t="s">
        <v>29</v>
      </c>
      <c r="E12" s="18">
        <v>60</v>
      </c>
      <c r="F12" s="24">
        <v>4.58</v>
      </c>
      <c r="G12" s="18" t="str">
        <f>FIXED(67.62)</f>
        <v>67,62</v>
      </c>
      <c r="H12" s="18" t="str">
        <f>FIXED(0.9)</f>
        <v>0,90</v>
      </c>
      <c r="I12" s="18" t="str">
        <f>FIXED(3.06)</f>
        <v>3,06</v>
      </c>
      <c r="J12" s="18" t="str">
        <f>FIXED(5.3)</f>
        <v>5,30</v>
      </c>
    </row>
    <row r="13" spans="1:10" x14ac:dyDescent="0.25">
      <c r="A13" s="7"/>
      <c r="B13" s="1" t="s">
        <v>15</v>
      </c>
      <c r="C13" s="2">
        <v>87</v>
      </c>
      <c r="D13" s="27" t="s">
        <v>30</v>
      </c>
      <c r="E13" s="16">
        <v>200</v>
      </c>
      <c r="F13" s="22">
        <v>25.25</v>
      </c>
      <c r="G13" s="16" t="str">
        <f>FIXED(114.8)</f>
        <v>114,80</v>
      </c>
      <c r="H13" s="18" t="str">
        <f>FIXED(6.88)</f>
        <v>6,88</v>
      </c>
      <c r="I13" s="18" t="str">
        <f>FIXED(6.69)</f>
        <v>6,69</v>
      </c>
      <c r="J13" s="18" t="str">
        <f>FIXED(11.3)</f>
        <v>11,30</v>
      </c>
    </row>
    <row r="14" spans="1:10" x14ac:dyDescent="0.25">
      <c r="A14" s="7"/>
      <c r="B14" s="1" t="s">
        <v>16</v>
      </c>
      <c r="C14" s="2">
        <v>295</v>
      </c>
      <c r="D14" s="27" t="s">
        <v>32</v>
      </c>
      <c r="E14" s="16">
        <v>250</v>
      </c>
      <c r="F14" s="22">
        <v>35.79</v>
      </c>
      <c r="G14" s="16" t="str">
        <f>FIXED(361)</f>
        <v>361,00</v>
      </c>
      <c r="H14" s="18" t="str">
        <f>FIXED(16.4)</f>
        <v>16,40</v>
      </c>
      <c r="I14" s="18" t="str">
        <f>FIXED(17.26)</f>
        <v>17,26</v>
      </c>
      <c r="J14" s="18" t="str">
        <f>FIXED(29.34)</f>
        <v>29,34</v>
      </c>
    </row>
    <row r="15" spans="1:10" x14ac:dyDescent="0.25">
      <c r="A15" s="7"/>
      <c r="B15" s="1" t="s">
        <v>17</v>
      </c>
      <c r="C15" s="2"/>
      <c r="D15" s="27"/>
      <c r="E15" s="16"/>
      <c r="F15" s="22"/>
      <c r="G15" s="16"/>
      <c r="H15" s="18"/>
      <c r="I15" s="18"/>
      <c r="J15" s="18"/>
    </row>
    <row r="16" spans="1:10" x14ac:dyDescent="0.25">
      <c r="A16" s="7"/>
      <c r="B16" s="1" t="s">
        <v>28</v>
      </c>
      <c r="C16" s="2">
        <v>349</v>
      </c>
      <c r="D16" s="27" t="s">
        <v>25</v>
      </c>
      <c r="E16" s="16">
        <v>200</v>
      </c>
      <c r="F16" s="22">
        <v>4.5</v>
      </c>
      <c r="G16" s="16" t="str">
        <f>FIXED(92.46)</f>
        <v>92,46</v>
      </c>
      <c r="H16" s="18" t="str">
        <f>FIXED(0.22)</f>
        <v>0,22</v>
      </c>
      <c r="I16" s="18">
        <v>0</v>
      </c>
      <c r="J16" s="18" t="str">
        <f>FIXED(24.42)</f>
        <v>24,42</v>
      </c>
    </row>
    <row r="17" spans="1:10" x14ac:dyDescent="0.25">
      <c r="A17" s="7"/>
      <c r="B17" s="1" t="s">
        <v>22</v>
      </c>
      <c r="C17" s="2"/>
      <c r="D17" s="27" t="s">
        <v>26</v>
      </c>
      <c r="E17" s="16">
        <v>30</v>
      </c>
      <c r="F17" s="31">
        <v>2</v>
      </c>
      <c r="G17" s="16" t="str">
        <f>FIXED(44.4)</f>
        <v>44,40</v>
      </c>
      <c r="H17" s="18" t="str">
        <f>FIXED(1.52)</f>
        <v>1,52</v>
      </c>
      <c r="I17" s="18" t="str">
        <f>FIXED(0.16)</f>
        <v>0,16</v>
      </c>
      <c r="J17" s="18" t="str">
        <f>FIXED(9.84)</f>
        <v>9,84</v>
      </c>
    </row>
    <row r="18" spans="1:10" x14ac:dyDescent="0.25">
      <c r="A18" s="7"/>
      <c r="B18" s="1" t="s">
        <v>19</v>
      </c>
      <c r="C18" s="2"/>
      <c r="D18" s="34" t="s">
        <v>33</v>
      </c>
      <c r="E18" s="29">
        <v>20</v>
      </c>
      <c r="F18" s="31">
        <v>3</v>
      </c>
      <c r="G18" s="16" t="str">
        <f>FIXED(33.1)</f>
        <v>33,10</v>
      </c>
      <c r="H18" s="16" t="str">
        <f>FIXED(1.32)</f>
        <v>1,32</v>
      </c>
      <c r="I18" s="36" t="str">
        <f>FIXED(0.24)</f>
        <v>0,24</v>
      </c>
      <c r="J18" s="16" t="str">
        <f>FIXED(6.84)</f>
        <v>6,84</v>
      </c>
    </row>
    <row r="19" spans="1:10" x14ac:dyDescent="0.25">
      <c r="A19" s="7"/>
      <c r="B19" s="25"/>
      <c r="C19" s="10"/>
      <c r="D19" s="33"/>
      <c r="E19" s="30"/>
      <c r="F19" s="30"/>
      <c r="G19" s="35"/>
      <c r="H19" s="35"/>
      <c r="I19" s="37"/>
      <c r="J19" s="35"/>
    </row>
    <row r="20" spans="1:10" ht="15.75" thickBot="1" x14ac:dyDescent="0.3">
      <c r="A20" s="8"/>
      <c r="B20" s="9"/>
      <c r="C20" s="9"/>
      <c r="D20" s="28"/>
      <c r="E20" s="32"/>
      <c r="F20" s="23"/>
      <c r="G20" s="17"/>
      <c r="H20" s="18"/>
      <c r="I20" s="18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2025-03-07T06:52:32Z</dcterms:modified>
</cp:coreProperties>
</file>