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J18" i="1" l="1"/>
  <c r="I18" i="1"/>
  <c r="H18" i="1"/>
  <c r="G18" i="1"/>
  <c r="G17" i="1" l="1"/>
  <c r="G16" i="1"/>
  <c r="G15" i="1"/>
  <c r="G14" i="1"/>
  <c r="G13" i="1"/>
  <c r="G12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<sst xmlns="http://schemas.openxmlformats.org/spreadsheetml/2006/main" count="36" uniqueCount="35">
  <si>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</si>
  <si>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</si>
  <si>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</si>
  <si>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</si>
  <si>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</si>
  <si>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</si>
  <si>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</si>
  <si>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</si>
  <si>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</si>
  <si>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</si>
  <si>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</si>
  <si>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</si>
  <si>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</si>
  <si>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</si>
  <si>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</si>
  <si>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</si>
  <si>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</si>
  <si>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</si>
  <si>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</si>
  <si>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</si>
  <si>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</si>
  <si>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</si>
  <si>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</si>
  <si>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</si>
  <si>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</si>
  <si>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</si>
  <si>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</si>
  <si>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</si>
  <si>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</si>
  <si>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Суп картофельный  с макаронными изделиями</t>
  </si>
  <si>
    <t>Тефтели мясные</t>
  </si>
  <si>
    <t>напиток</t>
  </si>
  <si>
    <t>Кукуруза консервированная</t>
  </si>
  <si>
    <t>Гороховое пюре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</si>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</sst>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5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31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12</v>
      </c>
      <c r="D12" s="29" t="s">
        <v>32</v>
      </c>
      <c r="E12" s="18">
        <v>60</v>
      </c>
      <c r="F12" s="24">
        <v>2.57</v>
      </c>
      <c r="G12" s="18" t="str">
        <f>FIXED(59.58)</f>
        <v>59,58</v>
      </c>
      <c r="H12" s="18" t="str">
        <f>FIXED(1.73)</f>
        <v>1,73</v>
      </c>
      <c r="I12" s="18" t="str">
        <f>FIXED(3.71)</f>
        <v>3,71</v>
      </c>
      <c r="J12" s="18" t="str">
        <f>FIXED(4.82)</f>
        <v>4,82</v>
      </c>
    </row>
    <row r="13" spans="1:10" ht="30" x14ac:dyDescent="0.25">
      <c r="A13" s="7"/>
      <c r="B13" s="1" t="s">
        <v>16</v>
      </c>
      <c r="C13" s="2">
        <v>103</v>
      </c>
      <c r="D13" s="27" t="s">
        <v>29</v>
      </c>
      <c r="E13" s="16">
        <v>200</v>
      </c>
      <c r="F13" s="22">
        <v>11.33</v>
      </c>
      <c r="G13" s="16" t="str">
        <f>FIXED(214.2)</f>
        <v>214,20</v>
      </c>
      <c r="H13" s="18" t="str">
        <f>FIXED(9.9)</f>
        <v>9,90</v>
      </c>
      <c r="I13" s="18" t="str">
        <f>FIXED(8.9)</f>
        <v>8,90</v>
      </c>
      <c r="J13" s="18" t="str">
        <f>FIXED(25.2)</f>
        <v>25,20</v>
      </c>
    </row>
    <row r="14" spans="1:10" x14ac:dyDescent="0.25">
      <c r="A14" s="7"/>
      <c r="B14" s="1" t="s">
        <v>17</v>
      </c>
      <c r="C14" s="2">
        <v>279</v>
      </c>
      <c r="D14" s="27" t="s">
        <v>30</v>
      </c>
      <c r="E14" s="16">
        <v>90</v>
      </c>
      <c r="F14" s="22">
        <v>34.79</v>
      </c>
      <c r="G14" s="16" t="str">
        <f>FIXED(170.98)</f>
        <v>170,98</v>
      </c>
      <c r="H14" s="18" t="str">
        <f>FIXED(11.55)</f>
        <v>11,55</v>
      </c>
      <c r="I14" s="18" t="str">
        <f>FIXED(10.42)</f>
        <v>10,42</v>
      </c>
      <c r="J14" s="18" t="str">
        <f>FIXED(6.83)</f>
        <v>6,83</v>
      </c>
    </row>
    <row r="15" spans="1:10" x14ac:dyDescent="0.25">
      <c r="A15" s="7"/>
      <c r="B15" s="1" t="s">
        <v>18</v>
      </c>
      <c r="C15" s="2">
        <v>199</v>
      </c>
      <c r="D15" s="27" t="s">
        <v>33</v>
      </c>
      <c r="E15" s="16">
        <v>150</v>
      </c>
      <c r="F15" s="22">
        <v>5.52</v>
      </c>
      <c r="G15" s="16" t="str">
        <f>FIXED(147.9)</f>
        <v>147,90</v>
      </c>
      <c r="H15" s="18" t="str">
        <f>FIXED(16.3)</f>
        <v>16,30</v>
      </c>
      <c r="I15" s="18" t="str">
        <f>FIXED(2.51)</f>
        <v>2,51</v>
      </c>
      <c r="J15" s="18" t="str">
        <f>FIXED(36)</f>
        <v>36,00</v>
      </c>
    </row>
    <row r="16" spans="1:10" x14ac:dyDescent="0.25">
      <c r="A16" s="7"/>
      <c r="B16" s="1" t="s">
        <v>31</v>
      </c>
      <c r="C16" s="2">
        <v>349</v>
      </c>
      <c r="D16" s="27" t="s">
        <v>26</v>
      </c>
      <c r="E16" s="16">
        <v>200</v>
      </c>
      <c r="F16" s="22">
        <v>4.5</v>
      </c>
      <c r="G16" s="16" t="str">
        <f>FIXED(92.46)</f>
        <v>92,46</v>
      </c>
      <c r="H16" s="18" t="str">
        <f>FIXED(0.22)</f>
        <v>0,22</v>
      </c>
      <c r="I16" s="18">
        <v>0</v>
      </c>
      <c r="J16" s="18" t="str">
        <f>FIXED(24.42)</f>
        <v>24,42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27" t="s">
        <v>34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  <c r="E19" s="31"/>
      <c r="F19" s="31"/>
      <c r="G19" s="32"/>
      <c r="H19" s="32"/>
      <c r="I19" s="33"/>
      <c r="J19" s="32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2025-03-04T09:18:12Z</dcterms:modified>
</cp:coreProperties>
</file>