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6" i="1"/>
  <c r="H16" i="1"/>
  <c r="J15" i="1"/>
  <c r="I15" i="1"/>
  <c r="H15" i="1"/>
  <c r="J14" i="1"/>
  <c r="I14" i="1"/>
  <c r="H14" i="1"/>
  <c r="J13" i="1"/>
  <c r="I13" i="1"/>
  <c r="H13" i="1"/>
  <c r="J12" i="1"/>
  <c r="I12" i="1"/>
  <c r="H12" i="1"/>
  <c r="J18" i="1" l="1"/>
  <c r="I18" i="1"/>
  <c r="H18" i="1"/>
  <c r="G18" i="1"/>
  <c r="G17" i="1" l="1"/>
  <c r="G16" i="1"/>
  <c r="G15" i="1"/>
  <c r="G14" i="1"/>
  <c r="G12" i="1"/>
  <c r="G13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<sst xmlns="http://schemas.openxmlformats.org/spreadsheetml/2006/main" count="37" uniqueCount="35">
  <si>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</si>
  <si>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</si>
  <si>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</si>
  <si>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</si>
  <si>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</si>
  <si>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</si>
  <si>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</si>
  <si>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</si>
  <si>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</si>
  <si>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</si>
  <si>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</si>
  <si>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</si>
  <si>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</si>
  <si>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</si>
  <si>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</si>
  <si>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</si>
  <si>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</si>
  <si>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</si>
  <si>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</si>
  <si>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</si>
  <si>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</si>
  <si>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</si>
  <si>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</si>
  <si>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</si>
  <si>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</si>
  <si>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</si>
  <si>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</si>
  <si>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</si>
  <si>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</si>
  <si>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напиток</t>
  </si>
  <si>
    <t>Салат из свежих огурцов  с растительным маслом</t>
  </si>
  <si>
    <t>Суп картофельный с рыбой</t>
  </si>
  <si>
    <t>Биточки мясные (говядина)</t>
  </si>
  <si>
    <t>Каша гречневая рассыпчатая со сливочным маслом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</si>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</sst>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21</v>
      </c>
      <c r="F1" s="20"/>
      <c r="I1" t="s">
        <v>1</v>
      </c>
      <c r="J1" s="19">
        <v>45691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t="s">
        <v>29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12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1" t="s">
        <v>22</v>
      </c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29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20</v>
      </c>
      <c r="D12" s="29" t="s">
        <v>30</v>
      </c>
      <c r="E12" s="18">
        <v>60</v>
      </c>
      <c r="F12" s="24">
        <v>9.1999999999999993</v>
      </c>
      <c r="G12" s="18" t="str">
        <f>FIXED(67.3)</f>
        <v>67,30</v>
      </c>
      <c r="H12" s="18" t="str">
        <f>FIXED(40.76)</f>
        <v>40,76</v>
      </c>
      <c r="I12" s="18" t="str">
        <f>FIXED(6.09)</f>
        <v>6,09</v>
      </c>
      <c r="J12" s="18" t="str">
        <f>FIXED(2.38)</f>
        <v>2,38</v>
      </c>
    </row>
    <row r="13" spans="1:10" x14ac:dyDescent="0.25">
      <c r="A13" s="7"/>
      <c r="B13" s="1" t="s">
        <v>16</v>
      </c>
      <c r="C13" s="2">
        <v>97</v>
      </c>
      <c r="D13" s="27" t="s">
        <v>31</v>
      </c>
      <c r="E13" s="16">
        <v>200</v>
      </c>
      <c r="F13" s="22">
        <v>17.84</v>
      </c>
      <c r="G13" s="16" t="str">
        <f>FIXED(114.8)</f>
        <v>114,80</v>
      </c>
      <c r="H13" s="18" t="str">
        <f>FIXED(6.88)</f>
        <v>6,88</v>
      </c>
      <c r="I13" s="18" t="str">
        <f>FIXED(6.69)</f>
        <v>6,69</v>
      </c>
      <c r="J13" s="18" t="str">
        <f>FIXED(11.3)</f>
        <v>11,30</v>
      </c>
    </row>
    <row r="14" spans="1:10" x14ac:dyDescent="0.25">
      <c r="A14" s="7"/>
      <c r="B14" s="1" t="s">
        <v>17</v>
      </c>
      <c r="C14" s="2">
        <v>268</v>
      </c>
      <c r="D14" s="27" t="s">
        <v>32</v>
      </c>
      <c r="E14" s="16">
        <v>90</v>
      </c>
      <c r="F14" s="22">
        <v>32.78</v>
      </c>
      <c r="G14" s="16" t="str">
        <f>FIXED(230.6)</f>
        <v>230,60</v>
      </c>
      <c r="H14" s="18" t="str">
        <f>FIXED(9.87)</f>
        <v>9,87</v>
      </c>
      <c r="I14" s="18" t="str">
        <f>FIXED(17.33)</f>
        <v>17,33</v>
      </c>
      <c r="J14" s="18" t="str">
        <f>FIXED(1.07)</f>
        <v>1,07</v>
      </c>
    </row>
    <row r="15" spans="1:10" ht="30" x14ac:dyDescent="0.25">
      <c r="A15" s="7"/>
      <c r="B15" s="1" t="s">
        <v>18</v>
      </c>
      <c r="C15" s="2">
        <v>302</v>
      </c>
      <c r="D15" s="27" t="s">
        <v>33</v>
      </c>
      <c r="E15" s="16">
        <v>150</v>
      </c>
      <c r="F15" s="22">
        <v>8.41</v>
      </c>
      <c r="G15" s="16" t="str">
        <f>FIXED(185.2)</f>
        <v>185,20</v>
      </c>
      <c r="H15" s="18" t="str">
        <f>FIXED(6.57)</f>
        <v>6,57</v>
      </c>
      <c r="I15" s="18" t="str">
        <f>FIXED(4.19)</f>
        <v>4,19</v>
      </c>
      <c r="J15" s="18" t="str">
        <f>FIXED(32.32)</f>
        <v>32,32</v>
      </c>
    </row>
    <row r="16" spans="1:10" x14ac:dyDescent="0.25">
      <c r="A16" s="7"/>
      <c r="B16" s="1" t="s">
        <v>29</v>
      </c>
      <c r="C16" s="2">
        <v>349</v>
      </c>
      <c r="D16" s="27" t="s">
        <v>26</v>
      </c>
      <c r="E16" s="16">
        <v>200</v>
      </c>
      <c r="F16" s="22">
        <v>4.3</v>
      </c>
      <c r="G16" s="16" t="str">
        <f>FIXED(92.46)</f>
        <v>92,46</v>
      </c>
      <c r="H16" s="18" t="str">
        <f>FIXED(0.22)</f>
        <v>0,22</v>
      </c>
      <c r="I16" s="18">
        <v>0</v>
      </c>
      <c r="J16" s="18" t="str">
        <f>FIXED(24.42)</f>
        <v>24,42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FIXED(1.52)</f>
        <v>1,52</v>
      </c>
      <c r="I17" s="18" t="str">
        <f>FIXED(0.16)</f>
        <v>0,16</v>
      </c>
      <c r="J17" s="18" t="str">
        <f>FIXED(9.84)</f>
        <v>9,84</v>
      </c>
    </row>
    <row r="18" spans="1:10" x14ac:dyDescent="0.25">
      <c r="A18" s="7"/>
      <c r="B18" s="1" t="s">
        <v>20</v>
      </c>
      <c r="C18" s="2"/>
      <c r="D18" s="31" t="s">
        <v>34</v>
      </c>
      <c r="E18" s="32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2025-01-31T04:57:44Z</dcterms:modified>
</cp:coreProperties>
</file>