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9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J16" i="1"/>
  <c r="I16" i="1"/>
  <c r="H16" i="1"/>
  <c r="J15" i="1"/>
  <c r="I15" i="1"/>
  <c r="H15" i="1"/>
  <c r="J14" i="1"/>
  <c r="I14" i="1"/>
  <c r="H14" i="1"/>
  <c r="J13" i="1"/>
  <c r="I13" i="1"/>
  <c r="H13" i="1"/>
  <c r="J12" i="1"/>
  <c r="I12" i="1"/>
  <c r="H12" i="1"/>
  <c r="J18" i="1" l="1"/>
  <c r="I18" i="1"/>
  <c r="H18" i="1"/>
  <c r="G18" i="1"/>
  <c r="G17" i="1" l="1"/>
  <c r="G16" i="1"/>
  <c r="G15" i="1"/>
  <c r="G14" i="1"/>
  <c r="G13" i="1"/>
  <c r="G12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<sst xmlns="http://schemas.openxmlformats.org/spreadsheetml/2006/main" count="37" uniqueCount="36">
  <si>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</si>
  <si>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</si>
  <si>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</si>
  <si>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</si>
  <si>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</si>
  <si>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</si>
  <si>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</si>
  <si>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</si>
  <si>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</si>
  <si>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</si>
  <si>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</si>
  <si>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</si>
  <si>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</si>
  <si>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</si>
  <si>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</si>
  <si>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</si>
  <si>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</si>
  <si>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</si>
  <si>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</si>
  <si>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</si>
  <si>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</si>
  <si>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</si>
  <si>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</si>
  <si>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</si>
  <si>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</si>
  <si>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</si>
  <si>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</si>
  <si>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с. Арбузовка</t>
  </si>
  <si>
    <t>104/105</t>
  </si>
  <si>
    <t>напиток</t>
  </si>
  <si>
    <t>Суп картофельный с мясными фрикадельками</t>
  </si>
  <si>
    <t>Котлета (говядина)</t>
  </si>
  <si>
    <t>Сок натуральный</t>
  </si>
  <si>
    <t>Салат из свежих помидор с луком и растительным маслом</t>
  </si>
  <si>
    <t>Каша гречневая рассыпчатая со сливочным маслом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</si>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</sst>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21</v>
      </c>
      <c r="F1" s="20"/>
      <c r="I1" t="s">
        <v>1</v>
      </c>
      <c r="J1" s="19">
        <v>45670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29</v>
      </c>
      <c r="C10" s="2"/>
      <c r="D10" s="27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ht="30" x14ac:dyDescent="0.25">
      <c r="A12" s="7" t="s">
        <v>14</v>
      </c>
      <c r="B12" s="10" t="s">
        <v>15</v>
      </c>
      <c r="C12" s="3">
        <v>23</v>
      </c>
      <c r="D12" s="29" t="s">
        <v>33</v>
      </c>
      <c r="E12" s="18">
        <v>60</v>
      </c>
      <c r="F12" s="24">
        <v>5.98</v>
      </c>
      <c r="G12" s="18" t="str">
        <f>FIXED(43)</f>
        <v>43,00</v>
      </c>
      <c r="H12" s="18" t="str">
        <f>FIXED(0.9)</f>
        <v>0,90</v>
      </c>
      <c r="I12" s="18" t="str">
        <f>FIXED(3.06)</f>
        <v>3,06</v>
      </c>
      <c r="J12" s="18" t="str">
        <f>FIXED(5.3)</f>
        <v>5,30</v>
      </c>
    </row>
    <row r="13" spans="1:10" ht="30" x14ac:dyDescent="0.25">
      <c r="A13" s="7"/>
      <c r="B13" s="1" t="s">
        <v>16</v>
      </c>
      <c r="C13" s="2" t="s">
        <v>28</v>
      </c>
      <c r="D13" s="27" t="s">
        <v>30</v>
      </c>
      <c r="E13" s="16">
        <v>210</v>
      </c>
      <c r="F13" s="22">
        <v>16.12</v>
      </c>
      <c r="G13" s="16" t="str">
        <f>FIXED(110.6)</f>
        <v>110,60</v>
      </c>
      <c r="H13" s="18" t="str">
        <f>FIXED(4.8)</f>
        <v>4,80</v>
      </c>
      <c r="I13" s="18" t="str">
        <f>FIXED(3.1)</f>
        <v>3,10</v>
      </c>
      <c r="J13" s="18" t="str">
        <f>FIXED(16.9)</f>
        <v>16,90</v>
      </c>
    </row>
    <row r="14" spans="1:10" x14ac:dyDescent="0.25">
      <c r="A14" s="7"/>
      <c r="B14" s="1" t="s">
        <v>17</v>
      </c>
      <c r="C14" s="2">
        <v>268</v>
      </c>
      <c r="D14" s="27" t="s">
        <v>31</v>
      </c>
      <c r="E14" s="16">
        <v>90</v>
      </c>
      <c r="F14" s="22">
        <v>16.8</v>
      </c>
      <c r="G14" s="16" t="str">
        <f>FIXED(230.6)</f>
        <v>230,60</v>
      </c>
      <c r="H14" s="18" t="str">
        <f>FIXED(9.87)</f>
        <v>9,87</v>
      </c>
      <c r="I14" s="18" t="str">
        <f>FIXED(17.33)</f>
        <v>17,33</v>
      </c>
      <c r="J14" s="18" t="str">
        <f>FIXED(1.07)</f>
        <v>1,07</v>
      </c>
    </row>
    <row r="15" spans="1:10" ht="30" x14ac:dyDescent="0.25">
      <c r="A15" s="7"/>
      <c r="B15" s="1" t="s">
        <v>18</v>
      </c>
      <c r="C15" s="2">
        <v>302</v>
      </c>
      <c r="D15" s="27" t="s">
        <v>34</v>
      </c>
      <c r="E15" s="16">
        <v>150</v>
      </c>
      <c r="F15" s="22">
        <v>10</v>
      </c>
      <c r="G15" s="16" t="str">
        <f>FIXED(185.2)</f>
        <v>185,20</v>
      </c>
      <c r="H15" s="18" t="str">
        <f>FIXED(6.57)</f>
        <v>6,57</v>
      </c>
      <c r="I15" s="18" t="str">
        <f>FIXED(4.19)</f>
        <v>4,19</v>
      </c>
      <c r="J15" s="18" t="str">
        <f>FIXED(32.32)</f>
        <v>32,32</v>
      </c>
    </row>
    <row r="16" spans="1:10" x14ac:dyDescent="0.25">
      <c r="A16" s="7"/>
      <c r="B16" s="1" t="s">
        <v>29</v>
      </c>
      <c r="C16" s="2">
        <v>389</v>
      </c>
      <c r="D16" s="27" t="s">
        <v>32</v>
      </c>
      <c r="E16" s="16">
        <v>200</v>
      </c>
      <c r="F16" s="22">
        <v>4.5</v>
      </c>
      <c r="G16" s="16" t="str">
        <f>FIXED(82)</f>
        <v>82,00</v>
      </c>
      <c r="H16" s="18" t="str">
        <f>FIXED(1)</f>
        <v>1,00</v>
      </c>
      <c r="I16" s="18" t="str">
        <f>FIXED(0.2)</f>
        <v>0,20</v>
      </c>
      <c r="J16" s="18" t="str">
        <f>FIXED(20.2)</f>
        <v>20,20</v>
      </c>
    </row>
    <row r="17" spans="1:10" x14ac:dyDescent="0.25">
      <c r="A17" s="7"/>
      <c r="B17" s="1" t="s">
        <v>23</v>
      </c>
      <c r="C17" s="2"/>
      <c r="D17" s="27" t="s">
        <v>26</v>
      </c>
      <c r="E17" s="16">
        <v>30</v>
      </c>
      <c r="F17" s="22">
        <v>2</v>
      </c>
      <c r="G17" s="16" t="str">
        <f>FIXED(44.4)</f>
        <v>44,40</v>
      </c>
      <c r="H17" s="18" t="str">
        <f>FIXED(1.52)</f>
        <v>1,52</v>
      </c>
      <c r="I17" s="18" t="str">
        <f>FIXED(0.16)</f>
        <v>0,16</v>
      </c>
      <c r="J17" s="18" t="str">
        <f>FIXED(9.84)</f>
        <v>9,84</v>
      </c>
    </row>
    <row r="18" spans="1:10" x14ac:dyDescent="0.25">
      <c r="A18" s="7"/>
      <c r="B18" s="1" t="s">
        <v>20</v>
      </c>
      <c r="C18" s="2"/>
      <c r="D18" s="27" t="s">
        <v>35</v>
      </c>
      <c r="E18" s="16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D19" s="30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2025-01-09T04:13:39Z</dcterms:modified>
</cp:coreProperties>
</file>