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 l="1"/>
  <c r="I15" i="1"/>
  <c r="H15" i="1"/>
  <c r="J14" i="1"/>
  <c r="I14" i="1"/>
  <c r="H14" i="1"/>
  <c r="J13" i="1"/>
  <c r="I13" i="1"/>
  <c r="H13" i="1"/>
  <c r="J18" i="1" l="1"/>
  <c r="I18" i="1"/>
  <c r="H18" i="1"/>
  <c r="G18" i="1"/>
  <c r="G17" i="1" l="1"/>
  <c r="G16" i="1"/>
  <c r="G15" i="1"/>
  <c r="G14" i="1"/>
  <c r="G13" i="1"/>
  <c r="J12" i="1" l="1"/>
  <c r="H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<sst xmlns="http://schemas.openxmlformats.org/spreadsheetml/2006/main" count="36" uniqueCount="35">
  <si>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</si>
  <si>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</si>
  <si>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</si>
  <si>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</si>
  <si>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</si>
  <si>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</si>
  <si>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</si>
  <si>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</si>
  <si>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</si>
  <si>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</si>
  <si>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</si>
  <si>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</si>
  <si>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</si>
  <si>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</si>
  <si>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</si>
  <si>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</si>
  <si>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</si>
  <si>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</si>
  <si>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</si>
  <si>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</si>
  <si>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</si>
  <si>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</si>
  <si>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</si>
  <si>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</si>
  <si>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</si>
  <si>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</si>
  <si>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</si>
  <si>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</si>
  <si>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напиток</t>
  </si>
  <si>
    <t xml:space="preserve">Морковь припущенная </t>
  </si>
  <si>
    <t>Щи из свежей капусты на мясном бульоне</t>
  </si>
  <si>
    <t>Гуляш из отварой говядины</t>
  </si>
  <si>
    <t>Макаронные изделия отварные</t>
  </si>
  <si>
    <t>Чай слимоном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</si>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</sst>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21</v>
      </c>
      <c r="F1" s="20"/>
      <c r="I1" t="s">
        <v>1</v>
      </c>
      <c r="J1" s="19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28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29</v>
      </c>
      <c r="E12" s="18">
        <v>60</v>
      </c>
      <c r="F12" s="24">
        <v>2.2799999999999998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7" t="s">
        <v>30</v>
      </c>
      <c r="E13" s="16">
        <v>200</v>
      </c>
      <c r="F13" s="22">
        <v>17.25</v>
      </c>
      <c r="G13" s="16" t="str">
        <f>FIXED(145.6)</f>
        <v>145,60</v>
      </c>
      <c r="H13" s="18" t="str">
        <f>FIXED(5.09)</f>
        <v>5,09</v>
      </c>
      <c r="I13" s="18" t="str">
        <f>FIXED(8.05)</f>
        <v>8,05</v>
      </c>
      <c r="J13" s="18" t="str">
        <f>FIXED(6.6)</f>
        <v>6,60</v>
      </c>
    </row>
    <row r="14" spans="1:10" x14ac:dyDescent="0.25">
      <c r="A14" s="7"/>
      <c r="B14" s="1" t="s">
        <v>17</v>
      </c>
      <c r="C14" s="2">
        <v>246</v>
      </c>
      <c r="D14" s="27" t="s">
        <v>31</v>
      </c>
      <c r="E14" s="16">
        <v>90</v>
      </c>
      <c r="F14" s="22">
        <v>29.93</v>
      </c>
      <c r="G14" s="16" t="str">
        <f>FIXED(185.2)</f>
        <v>185,20</v>
      </c>
      <c r="H14" s="18" t="str">
        <f>FIXED(6.57)</f>
        <v>6,57</v>
      </c>
      <c r="I14" s="18" t="str">
        <f>FIXED(4.19)</f>
        <v>4,19</v>
      </c>
      <c r="J14" s="18" t="str">
        <f>FIXED(32.32)</f>
        <v>32,32</v>
      </c>
    </row>
    <row r="15" spans="1:10" x14ac:dyDescent="0.25">
      <c r="A15" s="7"/>
      <c r="B15" s="1" t="s">
        <v>18</v>
      </c>
      <c r="C15" s="2">
        <v>203</v>
      </c>
      <c r="D15" s="27" t="s">
        <v>32</v>
      </c>
      <c r="E15" s="16">
        <v>150</v>
      </c>
      <c r="F15" s="22">
        <v>5.1100000000000003</v>
      </c>
      <c r="G15" s="16" t="str">
        <f>FIXED(190.31)</f>
        <v>190,31</v>
      </c>
      <c r="H15" s="18" t="str">
        <f>FIXED(5.7)</f>
        <v>5,70</v>
      </c>
      <c r="I15" s="18" t="str">
        <f>FIXED(3.43)</f>
        <v>3,43</v>
      </c>
      <c r="J15" s="18" t="str">
        <f>FIXED(36.45)</f>
        <v>36,45</v>
      </c>
    </row>
    <row r="16" spans="1:10" x14ac:dyDescent="0.25">
      <c r="A16" s="7"/>
      <c r="B16" s="1" t="s">
        <v>28</v>
      </c>
      <c r="C16" s="2">
        <v>377</v>
      </c>
      <c r="D16" s="27" t="s">
        <v>33</v>
      </c>
      <c r="E16" s="32">
        <v>204</v>
      </c>
      <c r="F16" s="22">
        <v>4.5</v>
      </c>
      <c r="G16" s="16" t="str">
        <f>FIXED(41.6)</f>
        <v>41,60</v>
      </c>
      <c r="H16" s="18" t="str">
        <f>FIXED(0.26)</f>
        <v>0,26</v>
      </c>
      <c r="I16" s="18" t="str">
        <f>FIXED(0.06)</f>
        <v>0,06</v>
      </c>
      <c r="J16" s="18" t="str">
        <f>FIXED(41.6)</f>
        <v>41,60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0" t="s">
        <v>34</v>
      </c>
      <c r="E18" s="31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2024-12-23T04:55:42Z</dcterms:modified>
</cp:coreProperties>
</file>