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5" i="1"/>
  <c r="G14" i="1"/>
  <c r="G13" i="1"/>
  <c r="J16" i="1" l="1"/>
  <c r="H16" i="1"/>
  <c r="J14" i="1"/>
  <c r="I14" i="1"/>
  <c r="H14" i="1"/>
  <c r="J15" i="1"/>
  <c r="I15" i="1"/>
  <c r="H15" i="1"/>
  <c r="J13" i="1"/>
  <c r="I13" i="1"/>
  <c r="H13" i="1"/>
  <c r="J12" i="1"/>
  <c r="H12" i="1"/>
  <c r="J17" i="1" l="1"/>
  <c r="H17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<sst xmlns="http://schemas.openxmlformats.org/spreadsheetml/2006/main" count="37" uniqueCount="36">
  <si>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</si>
  <si>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</si>
  <si>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</si>
  <si>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</si>
  <si>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</si>
  <si>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</si>
  <si>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</si>
  <si>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</si>
  <si>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</si>
  <si>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</si>
  <si>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</si>
  <si>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</si>
  <si>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</si>
  <si>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</si>
  <si>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</si>
  <si>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</si>
  <si>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</si>
  <si>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</si>
  <si>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</si>
  <si>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</si>
  <si>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</si>
  <si>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</si>
  <si>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</si>
  <si>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</si>
  <si>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</si>
  <si>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</si>
  <si>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</si>
  <si>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с. Арбузовка</t>
  </si>
  <si>
    <t xml:space="preserve">морковь припущенная </t>
  </si>
  <si>
    <t>щи из свежей капусты на мясном бульоне</t>
  </si>
  <si>
    <t>макароные изделия отварные</t>
  </si>
  <si>
    <t>гуляш из отварой говядины</t>
  </si>
  <si>
    <t>Молоко 0,2 (1 - 4 кл.)</t>
  </si>
  <si>
    <t>напиток</t>
  </si>
  <si>
    <t>чай слимоном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</si>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</sst>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27</v>
      </c>
      <c r="C1" s="33"/>
      <c r="D1" s="34"/>
      <c r="E1" t="s">
        <v>21</v>
      </c>
      <c r="F1" s="20"/>
      <c r="I1" t="s">
        <v>1</v>
      </c>
      <c r="J1" s="19">
        <v>45370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33</v>
      </c>
      <c r="C10" s="2"/>
      <c r="D10" s="27" t="s">
        <v>32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136</v>
      </c>
      <c r="D12" s="29" t="s">
        <v>28</v>
      </c>
      <c r="E12" s="18">
        <v>60</v>
      </c>
      <c r="F12" s="24">
        <v>2.2799999999999998</v>
      </c>
      <c r="G12" s="18">
        <v>117</v>
      </c>
      <c r="H12" s="18" t="str">
        <f>FIXED(1.8)</f>
        <v>1,80</v>
      </c>
      <c r="I12" s="18">
        <v>0</v>
      </c>
      <c r="J12" s="18" t="str">
        <f>FIXED(10.5)</f>
        <v>10,50</v>
      </c>
    </row>
    <row r="13" spans="1:10" x14ac:dyDescent="0.25">
      <c r="A13" s="7"/>
      <c r="B13" s="1" t="s">
        <v>16</v>
      </c>
      <c r="C13" s="2">
        <v>87</v>
      </c>
      <c r="D13" s="27" t="s">
        <v>29</v>
      </c>
      <c r="E13" s="16">
        <v>200</v>
      </c>
      <c r="F13" s="22">
        <v>17.25</v>
      </c>
      <c r="G13" s="16" t="str">
        <f>FIXED(145.6)</f>
        <v>145,60</v>
      </c>
      <c r="H13" s="18" t="str">
        <f>FIXED(1.75)</f>
        <v>1,75</v>
      </c>
      <c r="I13" s="18" t="str">
        <f>FIXED(4.89)</f>
        <v>4,89</v>
      </c>
      <c r="J13" s="18" t="str">
        <f>FIXED(8.49)</f>
        <v>8,49</v>
      </c>
    </row>
    <row r="14" spans="1:10" x14ac:dyDescent="0.25">
      <c r="A14" s="7"/>
      <c r="B14" s="1" t="s">
        <v>17</v>
      </c>
      <c r="C14" s="2">
        <v>246</v>
      </c>
      <c r="D14" s="27" t="s">
        <v>31</v>
      </c>
      <c r="E14" s="16">
        <v>90</v>
      </c>
      <c r="F14" s="22">
        <v>29.93</v>
      </c>
      <c r="G14" s="16" t="str">
        <f>FIXED(185.2)</f>
        <v>185,20</v>
      </c>
      <c r="H14" s="18" t="str">
        <f>FIXED(10.28)</f>
        <v>10,28</v>
      </c>
      <c r="I14" s="18" t="str">
        <f>FIXED(8.27)</f>
        <v>8,27</v>
      </c>
      <c r="J14" s="18" t="str">
        <f>FIXED(2.64)</f>
        <v>2,64</v>
      </c>
    </row>
    <row r="15" spans="1:10" x14ac:dyDescent="0.25">
      <c r="A15" s="7"/>
      <c r="B15" s="1" t="s">
        <v>18</v>
      </c>
      <c r="C15" s="2">
        <v>203</v>
      </c>
      <c r="D15" s="27" t="s">
        <v>30</v>
      </c>
      <c r="E15" s="16">
        <v>150</v>
      </c>
      <c r="F15" s="22">
        <v>5.1100000000000003</v>
      </c>
      <c r="G15" s="16" t="str">
        <f>FIXED(190.31)</f>
        <v>190,31</v>
      </c>
      <c r="H15" s="18" t="str">
        <f>FIXED(5.8)</f>
        <v>5,80</v>
      </c>
      <c r="I15" s="18" t="str">
        <f>FIXED(0.08)</f>
        <v>0,08</v>
      </c>
      <c r="J15" s="18" t="str">
        <f>FIXED(31)</f>
        <v>31,00</v>
      </c>
    </row>
    <row r="16" spans="1:10" x14ac:dyDescent="0.25">
      <c r="A16" s="7"/>
      <c r="B16" s="1" t="s">
        <v>33</v>
      </c>
      <c r="C16" s="2">
        <v>377</v>
      </c>
      <c r="D16" s="27" t="s">
        <v>34</v>
      </c>
      <c r="E16" s="16">
        <v>204</v>
      </c>
      <c r="F16" s="22">
        <v>4.5</v>
      </c>
      <c r="G16" s="16" t="str">
        <f>FIXED(41.6)</f>
        <v>41,60</v>
      </c>
      <c r="H16" s="18" t="str">
        <f>FIXED(0.4)</f>
        <v>0,40</v>
      </c>
      <c r="I16" s="18">
        <v>0</v>
      </c>
      <c r="J16" s="18" t="str">
        <f>FIXED(32)</f>
        <v>32,00</v>
      </c>
    </row>
    <row r="17" spans="1:10" x14ac:dyDescent="0.25">
      <c r="A17" s="7"/>
      <c r="B17" s="1" t="s">
        <v>23</v>
      </c>
      <c r="C17" s="2"/>
      <c r="D17" s="27" t="s">
        <v>26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30" t="s">
        <v>35</v>
      </c>
      <c r="E18" s="31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2024-03-18T06:29:22Z</dcterms:modified>
</cp:coreProperties>
</file>