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4" i="1"/>
  <c r="G15" i="1"/>
  <c r="G13" i="1"/>
  <c r="G12" i="1"/>
  <c r="J15" i="1"/>
  <c r="I15" i="1"/>
  <c r="H15" i="1"/>
  <c r="J14" i="1" l="1"/>
  <c r="I14" i="1"/>
  <c r="H14" i="1"/>
  <c r="J13" i="1"/>
  <c r="I13" i="1"/>
  <c r="H13" i="1"/>
  <c r="I12" i="1"/>
  <c r="H12" i="1"/>
  <c r="J12" i="1" l="1"/>
  <c r="J17" i="1" l="1"/>
  <c r="H17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<sst xmlns="http://schemas.openxmlformats.org/spreadsheetml/2006/main" count="39" uniqueCount="39">
  <si>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</si>
  <si>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</si>
  <si>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</si>
  <si>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</si>
  <si>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</si>
  <si>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</si>
  <si>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</si>
  <si>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</si>
  <si>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</si>
  <si>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</si>
  <si>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</si>
  <si>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</si>
  <si>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</si>
  <si>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</si>
  <si>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</si>
  <si>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</si>
  <si>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</si>
  <si>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</si>
  <si>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</si>
  <si>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</si>
  <si>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</si>
  <si>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</si>
  <si>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</si>
  <si>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</si>
  <si>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</si>
  <si>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</si>
  <si>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</si>
  <si>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</si>
  <si>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3.6р</t>
  </si>
  <si>
    <t>4.64р</t>
  </si>
  <si>
    <t>салат из свеклы с соленым огурцом</t>
  </si>
  <si>
    <t>Капуста тушеная</t>
  </si>
  <si>
    <t>Котлета рыбная</t>
  </si>
  <si>
    <t>рассольник ср сметанной</t>
  </si>
  <si>
    <t>напиток</t>
  </si>
  <si>
    <t>Компот из свежих яблок</t>
  </si>
  <si>
    <t xml:space="preserve">напиток </t>
  </si>
  <si>
    <t>молоко (1 - 4 кл.)</t>
  </si>
  <si>
    <t>хлеб ржано-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</si>
</sst>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21</v>
      </c>
      <c r="F1" s="20"/>
      <c r="I1" t="s">
        <v>1</v>
      </c>
      <c r="J1" s="19">
        <v>45175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36</v>
      </c>
      <c r="C10" s="2"/>
      <c r="D10" s="27" t="s">
        <v>37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55</v>
      </c>
      <c r="D12" s="29" t="s">
        <v>30</v>
      </c>
      <c r="E12" s="18">
        <v>60</v>
      </c>
      <c r="F12" s="24" t="s">
        <v>28</v>
      </c>
      <c r="G12" s="18" t="str">
        <f>FIXED(43.74)</f>
        <v>43,74</v>
      </c>
      <c r="H12" s="18" t="str">
        <f>FIXED(0.84)</f>
        <v>0,84</v>
      </c>
      <c r="I12" s="18" t="str">
        <f>FIXED(5.05)</f>
        <v>5,05</v>
      </c>
      <c r="J12" s="18" t="str">
        <f>FIXED(8.7)</f>
        <v>8,70</v>
      </c>
    </row>
    <row r="13" spans="1:10" x14ac:dyDescent="0.25">
      <c r="A13" s="7"/>
      <c r="B13" s="1" t="s">
        <v>16</v>
      </c>
      <c r="C13" s="2">
        <v>96</v>
      </c>
      <c r="D13" s="27" t="s">
        <v>33</v>
      </c>
      <c r="E13" s="16">
        <v>210</v>
      </c>
      <c r="F13" s="22">
        <v>18.09</v>
      </c>
      <c r="G13" s="16" t="str">
        <f>FIXED(146.4)</f>
        <v>146,40</v>
      </c>
      <c r="H13" s="18" t="str">
        <f>FIXED(3.3)</f>
        <v>3,30</v>
      </c>
      <c r="I13" s="18" t="str">
        <f>FIXED(6.8)</f>
        <v>6,80</v>
      </c>
      <c r="J13" s="18" t="str">
        <f>FIXED(22.7)</f>
        <v>22,70</v>
      </c>
    </row>
    <row r="14" spans="1:10" x14ac:dyDescent="0.25">
      <c r="A14" s="7"/>
      <c r="B14" s="1" t="s">
        <v>17</v>
      </c>
      <c r="C14" s="2">
        <v>234</v>
      </c>
      <c r="D14" s="27" t="s">
        <v>32</v>
      </c>
      <c r="E14" s="16">
        <v>90</v>
      </c>
      <c r="F14" s="22">
        <v>20.3</v>
      </c>
      <c r="G14" t="str">
        <f>FIXED(185.2)</f>
        <v>185,20</v>
      </c>
      <c r="H14" s="18" t="str">
        <f>FIXED(11.5)</f>
        <v>11,50</v>
      </c>
      <c r="I14" s="18" t="str">
        <f>FIXED(8.8)</f>
        <v>8,80</v>
      </c>
      <c r="J14" s="18" t="str">
        <f>FIXED(12)</f>
        <v>12,00</v>
      </c>
    </row>
    <row r="15" spans="1:10" x14ac:dyDescent="0.25">
      <c r="A15" s="7"/>
      <c r="B15" s="1" t="s">
        <v>18</v>
      </c>
      <c r="C15" s="2">
        <v>139</v>
      </c>
      <c r="D15" s="27" t="s">
        <v>31</v>
      </c>
      <c r="E15" s="16">
        <v>150</v>
      </c>
      <c r="F15" s="22">
        <v>11.41</v>
      </c>
      <c r="G15" s="16" t="str">
        <f>FIXED(265.6)</f>
        <v>265,60</v>
      </c>
      <c r="H15" s="18" t="str">
        <f>FIXED(1.88)</f>
        <v>1,88</v>
      </c>
      <c r="I15" s="18" t="str">
        <f>FIXED(1.93)</f>
        <v>1,93</v>
      </c>
      <c r="J15" s="18" t="str">
        <f>FIXED(5.9)</f>
        <v>5,90</v>
      </c>
    </row>
    <row r="16" spans="1:10" x14ac:dyDescent="0.25">
      <c r="A16" s="7"/>
      <c r="B16" s="1" t="s">
        <v>34</v>
      </c>
      <c r="C16" s="2">
        <v>342</v>
      </c>
      <c r="D16" s="27" t="s">
        <v>35</v>
      </c>
      <c r="E16" s="16">
        <v>200</v>
      </c>
      <c r="F16" s="22" t="s">
        <v>29</v>
      </c>
      <c r="G16" s="16" t="str">
        <f>FIXED(78.2)</f>
        <v>78,20</v>
      </c>
      <c r="H16" s="18">
        <v>1</v>
      </c>
      <c r="I16" s="18">
        <v>0</v>
      </c>
      <c r="J16" s="18">
        <v>22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3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38</v>
      </c>
      <c r="E18" s="16">
        <v>20</v>
      </c>
      <c r="F18" s="22">
        <v>2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2023-09-01T06:55:46Z</dcterms:modified>
</cp:coreProperties>
</file>