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J15" i="1"/>
  <c r="I15" i="1"/>
  <c r="H15" i="1"/>
  <c r="J13" i="1"/>
  <c r="I13" i="1"/>
  <c r="H13" i="1"/>
  <c r="G13" i="1"/>
  <c r="J12" i="1"/>
  <c r="I12" i="1"/>
  <c r="H12" i="1"/>
  <c r="G12" i="1"/>
  <c r="J17" i="1" l="1"/>
  <c r="J16" i="1"/>
  <c r="H17" i="1"/>
  <c r="H16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<sst xmlns="http://schemas.openxmlformats.org/spreadsheetml/2006/main" count="41" uniqueCount="40">
  <si>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</si>
  <si>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</si>
  <si>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</si>
  <si>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</si>
  <si>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</si>
  <si>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</si>
  <si>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</si>
  <si>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</si>
  <si>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</si>
  <si>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</si>
  <si>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</si>
  <si>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</si>
  <si>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</si>
  <si>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</si>
  <si>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</si>
  <si>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</si>
  <si>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</si>
  <si>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</si>
  <si>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</si>
  <si>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</si>
  <si>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</si>
  <si>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</si>
  <si>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</si>
  <si>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</si>
  <si>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</si>
  <si>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</si>
  <si>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</si>
  <si>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</si>
  <si>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</si>
  <si>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суп картофельный с рыбными фрикадельками</t>
  </si>
  <si>
    <t>картофель отварной со сливочным маслом</t>
  </si>
  <si>
    <t>151.36</t>
  </si>
  <si>
    <t>сосиска отварная</t>
  </si>
  <si>
    <t>179.2</t>
  </si>
  <si>
    <t xml:space="preserve">горошек консрвированный </t>
  </si>
  <si>
    <t>Молоко 0,2 (1 - 4 кл.)</t>
  </si>
  <si>
    <t>напитока</t>
  </si>
  <si>
    <t>напиток</t>
  </si>
  <si>
    <t>яблоко</t>
  </si>
  <si>
    <t>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</si>
</sst>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0" borderId="15" xfId="0" applyBorder="1"/>
    <xf numFmtId="2" fontId="0" fillId="2" borderId="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18" xfId="0" applyBorder="1"/>
    <xf numFmtId="1" fontId="0" fillId="2" borderId="15" xfId="0" applyNumberFormat="1" applyFill="1" applyBorder="1" applyProtection="1">
      <protection locked="0"/>
    </xf>
    <xf numFmtId="0" fontId="0" fillId="0" borderId="1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28</v>
      </c>
      <c r="C1" s="31"/>
      <c r="D1" s="32"/>
      <c r="E1" t="s">
        <v>21</v>
      </c>
      <c r="F1" s="20"/>
      <c r="I1" t="s">
        <v>1</v>
      </c>
      <c r="J1" s="19">
        <v>44907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36</v>
      </c>
      <c r="C10" s="2"/>
      <c r="D10" s="27" t="s">
        <v>35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10</v>
      </c>
      <c r="D12" s="29" t="s">
        <v>34</v>
      </c>
      <c r="E12" s="18">
        <v>60</v>
      </c>
      <c r="F12" s="24">
        <v>2.58</v>
      </c>
      <c r="G12" s="18" t="str">
        <f>FIXED(26.13)</f>
        <v>26,13</v>
      </c>
      <c r="H12" s="18" t="str">
        <f>FIXED(0.93)</f>
        <v>0,93</v>
      </c>
      <c r="I12" s="18" t="str">
        <f>FIXED(1.65)</f>
        <v>1,65</v>
      </c>
      <c r="J12" s="18" t="str">
        <f>FIXED(2)</f>
        <v>2,00</v>
      </c>
    </row>
    <row r="13" spans="1:10" ht="30" x14ac:dyDescent="0.25">
      <c r="A13" s="7"/>
      <c r="B13" s="1" t="s">
        <v>16</v>
      </c>
      <c r="C13" s="2">
        <v>106</v>
      </c>
      <c r="D13" s="27" t="s">
        <v>29</v>
      </c>
      <c r="E13" s="16">
        <v>250</v>
      </c>
      <c r="F13" s="22">
        <v>22.25</v>
      </c>
      <c r="G13" s="16" t="str">
        <f>FIXED(139.8)</f>
        <v>139,80</v>
      </c>
      <c r="H13" s="18" t="str">
        <f>FIXED(10.14)</f>
        <v>10,14</v>
      </c>
      <c r="I13" s="18" t="str">
        <f>FIXED(3.99)</f>
        <v>3,99</v>
      </c>
      <c r="J13" s="18" t="str">
        <f>FIXED(13.02)</f>
        <v>13,02</v>
      </c>
    </row>
    <row r="14" spans="1:10" x14ac:dyDescent="0.25">
      <c r="A14" s="7"/>
      <c r="B14" s="1" t="s">
        <v>17</v>
      </c>
      <c r="C14" s="2">
        <v>243</v>
      </c>
      <c r="D14" s="27" t="s">
        <v>32</v>
      </c>
      <c r="E14" s="16">
        <v>90</v>
      </c>
      <c r="F14" s="22">
        <v>14.4</v>
      </c>
      <c r="G14" s="16" t="s">
        <v>33</v>
      </c>
      <c r="H14" s="18" t="str">
        <f>FIXED(8.32)</f>
        <v>8,32</v>
      </c>
      <c r="I14" s="18" t="str">
        <f>FIXED(16)</f>
        <v>16,00</v>
      </c>
      <c r="J14" s="18" t="str">
        <f>FIXED(16.96)</f>
        <v>16,96</v>
      </c>
    </row>
    <row r="15" spans="1:10" x14ac:dyDescent="0.25">
      <c r="A15" s="7"/>
      <c r="B15" s="1" t="s">
        <v>18</v>
      </c>
      <c r="C15" s="2">
        <v>125</v>
      </c>
      <c r="D15" s="27" t="s">
        <v>30</v>
      </c>
      <c r="E15" s="16">
        <v>100</v>
      </c>
      <c r="F15" s="22">
        <v>0.97</v>
      </c>
      <c r="G15" s="16" t="s">
        <v>31</v>
      </c>
      <c r="H15" s="18" t="str">
        <f>FIXED(3.2)</f>
        <v>3,20</v>
      </c>
      <c r="I15" s="18" t="str">
        <f>FIXED(5.2)</f>
        <v>5,20</v>
      </c>
      <c r="J15" s="18" t="str">
        <f>FIXED(22.88)</f>
        <v>22,88</v>
      </c>
    </row>
    <row r="16" spans="1:10" x14ac:dyDescent="0.25">
      <c r="A16" s="7"/>
      <c r="B16" s="1" t="s">
        <v>37</v>
      </c>
      <c r="C16" s="2">
        <v>349</v>
      </c>
      <c r="D16" s="27" t="s">
        <v>26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80</v>
      </c>
      <c r="F17" s="35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8"/>
      <c r="E18" s="33"/>
      <c r="F18" s="35"/>
      <c r="G18" s="16"/>
      <c r="H18" s="16"/>
      <c r="I18" s="40"/>
      <c r="J18" s="16"/>
    </row>
    <row r="19" spans="1:10" x14ac:dyDescent="0.25">
      <c r="A19" s="7"/>
      <c r="B19" s="25" t="s">
        <v>19</v>
      </c>
      <c r="C19" s="10"/>
      <c r="D19" s="37" t="s">
        <v>38</v>
      </c>
      <c r="E19" s="34">
        <v>100</v>
      </c>
      <c r="F19" s="34">
        <v>16</v>
      </c>
      <c r="G19" s="39">
        <v>47</v>
      </c>
      <c r="H19" s="39" t="s">
        <v>39</v>
      </c>
      <c r="I19" s="41">
        <v>0.4</v>
      </c>
      <c r="J19" s="39">
        <v>10</v>
      </c>
    </row>
    <row r="20" spans="1:10" ht="15.75" thickBot="1" x14ac:dyDescent="0.3">
      <c r="A20" s="8"/>
      <c r="B20" s="9"/>
      <c r="C20" s="9"/>
      <c r="D20" s="28"/>
      <c r="E20" s="36"/>
      <c r="F20" s="23"/>
      <c r="G20" s="17"/>
      <c r="H20" s="18"/>
      <c r="I20" s="18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2022-12-09T09:59:13Z</dcterms:modified>
</cp:coreProperties>
</file>